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<sst xmlns="http://schemas.openxmlformats.org/spreadsheetml/2006/main" count="2702" uniqueCount="125">
  <si>
    <t>Число заведений</t>
  </si>
  <si>
    <t>Взрослых старше 15 лет</t>
  </si>
  <si>
    <t>м.п.</t>
  </si>
  <si>
    <t>ж.п.</t>
  </si>
  <si>
    <t>Малолетних (12-15 лет)</t>
  </si>
  <si>
    <t>Итого</t>
  </si>
  <si>
    <t>Всего рабочих обоего пола</t>
  </si>
  <si>
    <t>В том числе</t>
  </si>
  <si>
    <t>по произ-водству</t>
  </si>
  <si>
    <t>по вспомогат. работам (кочегары, машинисты и т.п.)</t>
  </si>
  <si>
    <t>Число рабочих</t>
  </si>
  <si>
    <t>Разряды фабрик по роду производств и местонахождению</t>
  </si>
  <si>
    <t>Сырые мате-риалы</t>
  </si>
  <si>
    <t>Топливо всякое</t>
  </si>
  <si>
    <t>Заработная плата</t>
  </si>
  <si>
    <t>Рабочих при заведении</t>
  </si>
  <si>
    <t>Рабочих на стороне</t>
  </si>
  <si>
    <t>Харчи натурою, паек, доп.выдачи</t>
  </si>
  <si>
    <t>Работавших по заказу фабрики, на стороне</t>
  </si>
  <si>
    <t>Уплачено по заказам другим заведе-ниям</t>
  </si>
  <si>
    <t>Содержа-ние слу-жащих и фабричной адм-ции</t>
  </si>
  <si>
    <t>Содержание, освещение и ремонт зданий и инвентаря</t>
  </si>
  <si>
    <t>Страхова-ние иму-щества</t>
  </si>
  <si>
    <t>Налоги и повинности (казенные, земские, городские)</t>
  </si>
  <si>
    <t>Врачебная помощь рабочим</t>
  </si>
  <si>
    <t>Содержа-ние учи-лищ</t>
  </si>
  <si>
    <t>Расходы на благо-творит. учрежд-я</t>
  </si>
  <si>
    <t>Страхо-вание рабочих</t>
  </si>
  <si>
    <t>Содержа-ние жилищ рабочих</t>
  </si>
  <si>
    <t>Главнейшие расходы (в тысячах рублей)</t>
  </si>
  <si>
    <t xml:space="preserve"> -</t>
  </si>
  <si>
    <t>Сумма производства (в тыс.руб.)</t>
  </si>
  <si>
    <t>Выручка по заказам          (в тыс.руб.)</t>
  </si>
  <si>
    <t>Восточный р-н</t>
  </si>
  <si>
    <t>Пермская</t>
  </si>
  <si>
    <t>Прибалтийский р-н</t>
  </si>
  <si>
    <t>Лифляндская</t>
  </si>
  <si>
    <t>Эстляндская</t>
  </si>
  <si>
    <t>С.-Петербургская</t>
  </si>
  <si>
    <t>Московская</t>
  </si>
  <si>
    <t>Тверская</t>
  </si>
  <si>
    <t>Рязанская</t>
  </si>
  <si>
    <t>Тульская</t>
  </si>
  <si>
    <t>Южный р-н</t>
  </si>
  <si>
    <t>Привислинский р-н</t>
  </si>
  <si>
    <t>Варшавская</t>
  </si>
  <si>
    <t>Петроковская</t>
  </si>
  <si>
    <t>Костромская</t>
  </si>
  <si>
    <t>Ярославская</t>
  </si>
  <si>
    <t>Северо-запад.р-н</t>
  </si>
  <si>
    <t>Витебская</t>
  </si>
  <si>
    <t>Калужская</t>
  </si>
  <si>
    <t>Смоленская</t>
  </si>
  <si>
    <t>Харьковская</t>
  </si>
  <si>
    <t>Виленская</t>
  </si>
  <si>
    <t>Таблица составлена в рамках проекта РФФИ № 13-06-00778</t>
  </si>
  <si>
    <t>Источник данных: Статистические сведения о фабриках и заводах по производствам, не обложенным акцизом, за 1900 г. СПб., 1903. Группа VI. С.2-13.</t>
  </si>
  <si>
    <t>Статистические сведения о фабриках и заводах Российской империи по производствам, не обложенным акцизом, за 1900 г. Группа производств VI. Производства: бумажной массы, бумаги и картона, изделий из бумаги и картона; полиграфические и находящиеся с ними в связи</t>
  </si>
  <si>
    <t>Древесно-массные, механические (древотерочные)</t>
  </si>
  <si>
    <t>Северный р-н</t>
  </si>
  <si>
    <t>Новгородская</t>
  </si>
  <si>
    <t>Олонецкая</t>
  </si>
  <si>
    <t>Центр.-промышл.р-н</t>
  </si>
  <si>
    <t>Центр.-черноз.р-н</t>
  </si>
  <si>
    <t>Пензенская</t>
  </si>
  <si>
    <t>Симбирская</t>
  </si>
  <si>
    <t>Ковенская</t>
  </si>
  <si>
    <t>Минская</t>
  </si>
  <si>
    <t>Могилевская</t>
  </si>
  <si>
    <t>Юго-запад.р-н</t>
  </si>
  <si>
    <t>Волынская</t>
  </si>
  <si>
    <t>Целлюлозные (химическ.бумажная масса)</t>
  </si>
  <si>
    <t>Вологодская</t>
  </si>
  <si>
    <t>Писчебумажные (отлив бумаги и картона)</t>
  </si>
  <si>
    <t>Вятская</t>
  </si>
  <si>
    <t>Владимирская</t>
  </si>
  <si>
    <t>Нижегородская</t>
  </si>
  <si>
    <t>Киевская</t>
  </si>
  <si>
    <t>Подольская</t>
  </si>
  <si>
    <t>Обл.Войска Донского</t>
  </si>
  <si>
    <t>Херсонская</t>
  </si>
  <si>
    <t>Келецкая</t>
  </si>
  <si>
    <t>Курская</t>
  </si>
  <si>
    <t>Орловская</t>
  </si>
  <si>
    <t>Полтавская</t>
  </si>
  <si>
    <t>Саратовская</t>
  </si>
  <si>
    <t>Тамбовская</t>
  </si>
  <si>
    <t>Черниговская</t>
  </si>
  <si>
    <t>Производства: обоев и крашеной бумаги (в ленте), крашеной и золоченой бумаги (в листах); мраморной бумаги, картона клеонаго (бристольского) и изделий из него; бумаги, подклеенной холстом (тканью); препарированной бумаги, особо не поименованной; бумаги для светописи и производство фотографических пластинок</t>
  </si>
  <si>
    <t>Курляндская</t>
  </si>
  <si>
    <t>Толевые (толя кровельного)</t>
  </si>
  <si>
    <t>Екатеринославская</t>
  </si>
  <si>
    <t>Донская Область</t>
  </si>
  <si>
    <t>Ломжинская</t>
  </si>
  <si>
    <t>Производства: брошюровочное, переплетное, футлярное, альбомов, конторских книг и тетрадей всяких</t>
  </si>
  <si>
    <t>Гродненская</t>
  </si>
  <si>
    <t>Кавказ</t>
  </si>
  <si>
    <t>Тифлисская</t>
  </si>
  <si>
    <t>Производства: картонажей, абажуров, ажурной бумаги для кондитеров и т.п. особо не поименованных изделий из картона и бумаги</t>
  </si>
  <si>
    <t>Гильзовые (гильзы папиросные)</t>
  </si>
  <si>
    <t>Псковская</t>
  </si>
  <si>
    <t>Казанская</t>
  </si>
  <si>
    <t>Самарская</t>
  </si>
  <si>
    <t>Уфимская</t>
  </si>
  <si>
    <t>Астраханская</t>
  </si>
  <si>
    <t>Плоцкая</t>
  </si>
  <si>
    <t>Радомская</t>
  </si>
  <si>
    <t>Седлецкая</t>
  </si>
  <si>
    <t>Производства: гильз бумажных прядильных, изделий из бумажной массы, папьемаше (бумаголакировочное и проч.)</t>
  </si>
  <si>
    <t>Производства: картузов бумажных и конвертов</t>
  </si>
  <si>
    <t xml:space="preserve"> </t>
  </si>
  <si>
    <t>Производства: типографское, литографское, фототипия и проч. полиграфические производства, ксилографическое (гравирование по деоеву), цинкографическое, травление по меди и граверное по металлам</t>
  </si>
  <si>
    <t>Архангельская</t>
  </si>
  <si>
    <t>Оренбургская</t>
  </si>
  <si>
    <t>Воронежская</t>
  </si>
  <si>
    <t>Бессарабская</t>
  </si>
  <si>
    <t>Кубанская обл.</t>
  </si>
  <si>
    <t>Таврическая</t>
  </si>
  <si>
    <t>Калишская</t>
  </si>
  <si>
    <t>Люблинская</t>
  </si>
  <si>
    <t>Бакинская</t>
  </si>
  <si>
    <t>Кутаисская</t>
  </si>
  <si>
    <t>Эриванская</t>
  </si>
  <si>
    <t>Всего по VI группе (бумажная и полиграфическая промышленность)</t>
  </si>
  <si>
    <t xml:space="preserve"> -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</si>
</sst>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  <font>
      <b/>
      <i/>
      <sz val="11"/>
      <color theme="1"/>
      <name val="Calibri"/>
      <family val="2"/>
    </font>
    <font>
      <sz val="11"/>
      <color rgb="FF0000FF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4" fillId="0" borderId="1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165" fontId="45" fillId="0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" fontId="46" fillId="0" borderId="10" xfId="0" applyNumberFormat="1" applyFont="1" applyFill="1" applyBorder="1" applyAlignment="1">
      <alignment/>
    </xf>
    <xf numFmtId="165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164" fontId="44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1" fontId="23" fillId="0" borderId="10" xfId="0" applyNumberFormat="1" applyFont="1" applyFill="1" applyBorder="1" applyAlignment="1">
      <alignment/>
    </xf>
    <xf numFmtId="165" fontId="23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" fontId="3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23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1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4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28125" style="0" customWidth="1"/>
    <col min="2" max="2" width="13.140625" style="0" customWidth="1"/>
    <col min="3" max="3" width="13.7109375" style="0" customWidth="1"/>
    <col min="4" max="4" width="12.57421875" style="0" customWidth="1"/>
    <col min="5" max="5" width="11.7109375" style="0" customWidth="1"/>
    <col min="6" max="6" width="10.8515625" style="0" customWidth="1"/>
    <col min="7" max="7" width="11.28125" style="0" customWidth="1"/>
    <col min="8" max="8" width="11.140625" style="0" customWidth="1"/>
    <col min="11" max="11" width="13.7109375" style="0" customWidth="1"/>
    <col min="12" max="12" width="14.8515625" style="0" customWidth="1"/>
    <col min="13" max="14" width="14.140625" style="0" customWidth="1"/>
    <col min="19" max="19" width="11.7109375" style="0" customWidth="1"/>
    <col min="20" max="20" width="11.140625" style="0" customWidth="1"/>
    <col min="21" max="21" width="12.140625" style="0" customWidth="1"/>
    <col min="22" max="22" width="13.57421875" style="0" customWidth="1"/>
    <col min="23" max="23" width="10.00390625" style="0" customWidth="1"/>
    <col min="24" max="24" width="11.421875" style="0" customWidth="1"/>
    <col min="25" max="25" width="11.28125" style="0" customWidth="1"/>
    <col min="26" max="27" width="10.140625" style="0" customWidth="1"/>
    <col min="28" max="28" width="10.57421875" style="0" customWidth="1"/>
    <col min="29" max="29" width="10.140625" style="0" customWidth="1"/>
  </cols>
  <sheetData>
    <row r="1" spans="1:5" ht="15">
      <c r="A1" s="51" t="s">
        <v>55</v>
      </c>
      <c r="B1" s="51"/>
      <c r="C1" s="51"/>
      <c r="D1" s="51"/>
      <c r="E1" s="51"/>
    </row>
    <row r="3" spans="1:7" ht="33" customHeight="1">
      <c r="A3" s="52" t="s">
        <v>56</v>
      </c>
      <c r="B3" s="53"/>
      <c r="C3" s="53"/>
      <c r="D3" s="53"/>
      <c r="E3" s="53"/>
      <c r="F3" s="53"/>
      <c r="G3" s="53"/>
    </row>
    <row r="5" spans="1:10" ht="54" customHeight="1">
      <c r="A5" s="49" t="s">
        <v>57</v>
      </c>
      <c r="B5" s="49"/>
      <c r="C5" s="49"/>
      <c r="D5" s="49"/>
      <c r="E5" s="49"/>
      <c r="F5" s="49"/>
      <c r="G5" s="49"/>
      <c r="H5" s="50"/>
      <c r="I5" s="50"/>
      <c r="J5" s="50"/>
    </row>
    <row r="7" spans="1:82" ht="15">
      <c r="A7" s="46" t="s">
        <v>11</v>
      </c>
      <c r="B7" s="47" t="s">
        <v>0</v>
      </c>
      <c r="C7" s="47" t="s">
        <v>31</v>
      </c>
      <c r="D7" s="47" t="s">
        <v>32</v>
      </c>
      <c r="E7" s="47" t="s">
        <v>10</v>
      </c>
      <c r="F7" s="47"/>
      <c r="G7" s="47"/>
      <c r="H7" s="47"/>
      <c r="I7" s="47"/>
      <c r="J7" s="47"/>
      <c r="K7" s="47"/>
      <c r="L7" s="47"/>
      <c r="M7" s="47"/>
      <c r="N7" s="46"/>
      <c r="O7" s="47" t="s">
        <v>29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5">
      <c r="A8" s="46"/>
      <c r="B8" s="47"/>
      <c r="C8" s="47"/>
      <c r="D8" s="47"/>
      <c r="E8" s="48" t="s">
        <v>1</v>
      </c>
      <c r="F8" s="48"/>
      <c r="G8" s="48" t="s">
        <v>4</v>
      </c>
      <c r="H8" s="48"/>
      <c r="I8" s="48" t="s">
        <v>5</v>
      </c>
      <c r="J8" s="48"/>
      <c r="K8" s="48" t="s">
        <v>6</v>
      </c>
      <c r="L8" s="48" t="s">
        <v>7</v>
      </c>
      <c r="M8" s="48"/>
      <c r="N8" s="46" t="s">
        <v>18</v>
      </c>
      <c r="O8" s="46" t="s">
        <v>12</v>
      </c>
      <c r="P8" s="46" t="s">
        <v>13</v>
      </c>
      <c r="Q8" s="46" t="s">
        <v>14</v>
      </c>
      <c r="R8" s="46"/>
      <c r="S8" s="46"/>
      <c r="T8" s="46" t="s">
        <v>19</v>
      </c>
      <c r="U8" s="46" t="s">
        <v>20</v>
      </c>
      <c r="V8" s="46" t="s">
        <v>21</v>
      </c>
      <c r="W8" s="46" t="s">
        <v>22</v>
      </c>
      <c r="X8" s="46" t="s">
        <v>23</v>
      </c>
      <c r="Y8" s="46" t="s">
        <v>24</v>
      </c>
      <c r="Z8" s="46" t="s">
        <v>25</v>
      </c>
      <c r="AA8" s="46" t="s">
        <v>26</v>
      </c>
      <c r="AB8" s="46" t="s">
        <v>27</v>
      </c>
      <c r="AC8" s="46" t="s">
        <v>28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59.25" customHeight="1">
      <c r="A9" s="46"/>
      <c r="B9" s="47"/>
      <c r="C9" s="47"/>
      <c r="D9" s="47"/>
      <c r="E9" s="2" t="s">
        <v>2</v>
      </c>
      <c r="F9" s="2" t="s">
        <v>3</v>
      </c>
      <c r="G9" s="2" t="s">
        <v>2</v>
      </c>
      <c r="H9" s="2" t="s">
        <v>3</v>
      </c>
      <c r="I9" s="2" t="s">
        <v>2</v>
      </c>
      <c r="J9" s="2" t="s">
        <v>3</v>
      </c>
      <c r="K9" s="46"/>
      <c r="L9" s="2" t="s">
        <v>8</v>
      </c>
      <c r="M9" s="2" t="s">
        <v>9</v>
      </c>
      <c r="N9" s="46"/>
      <c r="O9" s="46"/>
      <c r="P9" s="46"/>
      <c r="Q9" s="2" t="s">
        <v>15</v>
      </c>
      <c r="R9" s="2" t="s">
        <v>16</v>
      </c>
      <c r="S9" s="2" t="s">
        <v>17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29" ht="45">
      <c r="A10" s="23" t="s">
        <v>58</v>
      </c>
      <c r="B10" s="7">
        <v>48</v>
      </c>
      <c r="C10" s="8">
        <v>1413.7</v>
      </c>
      <c r="D10" s="9">
        <v>2.5</v>
      </c>
      <c r="E10" s="7">
        <v>1434</v>
      </c>
      <c r="F10" s="7">
        <v>314</v>
      </c>
      <c r="G10" s="7">
        <v>12</v>
      </c>
      <c r="H10" s="7">
        <v>2</v>
      </c>
      <c r="I10" s="7">
        <v>1446</v>
      </c>
      <c r="J10" s="7">
        <v>316</v>
      </c>
      <c r="K10" s="7">
        <v>1762</v>
      </c>
      <c r="L10" s="7">
        <v>1442</v>
      </c>
      <c r="M10" s="7">
        <v>320</v>
      </c>
      <c r="N10" s="7" t="s">
        <v>30</v>
      </c>
      <c r="O10" s="8">
        <v>217.2</v>
      </c>
      <c r="P10" s="8">
        <v>222.2</v>
      </c>
      <c r="Q10" s="8">
        <v>240.3</v>
      </c>
      <c r="R10" s="8" t="s">
        <v>30</v>
      </c>
      <c r="S10" s="8">
        <v>21.5</v>
      </c>
      <c r="T10" s="8" t="s">
        <v>30</v>
      </c>
      <c r="U10" s="8">
        <v>83.8</v>
      </c>
      <c r="V10" s="8">
        <v>124.3</v>
      </c>
      <c r="W10" s="8">
        <v>45.6</v>
      </c>
      <c r="X10" s="8">
        <v>22.9</v>
      </c>
      <c r="Y10" s="8">
        <v>6.6</v>
      </c>
      <c r="Z10" s="8">
        <v>0.8</v>
      </c>
      <c r="AA10" s="8">
        <v>1.3</v>
      </c>
      <c r="AB10" s="8">
        <v>3.3</v>
      </c>
      <c r="AC10" s="8">
        <v>6.5</v>
      </c>
    </row>
    <row r="11" spans="1:29" ht="15">
      <c r="A11" s="25" t="s">
        <v>59</v>
      </c>
      <c r="B11" s="16"/>
      <c r="C11" s="17"/>
      <c r="D11" s="1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5">
      <c r="A12" s="24" t="s">
        <v>60</v>
      </c>
      <c r="B12" s="16">
        <v>9</v>
      </c>
      <c r="C12" s="17">
        <v>442.1</v>
      </c>
      <c r="D12" s="18" t="s">
        <v>30</v>
      </c>
      <c r="E12" s="16">
        <v>503</v>
      </c>
      <c r="F12" s="16">
        <v>75</v>
      </c>
      <c r="G12" s="16">
        <v>3</v>
      </c>
      <c r="H12" s="16" t="s">
        <v>30</v>
      </c>
      <c r="I12" s="16">
        <v>506</v>
      </c>
      <c r="J12" s="16">
        <v>75</v>
      </c>
      <c r="K12" s="16">
        <v>581</v>
      </c>
      <c r="L12" s="16">
        <v>479</v>
      </c>
      <c r="M12" s="16">
        <v>102</v>
      </c>
      <c r="N12" s="16" t="s">
        <v>30</v>
      </c>
      <c r="O12" s="17">
        <v>54</v>
      </c>
      <c r="P12" s="17">
        <v>56</v>
      </c>
      <c r="Q12" s="17">
        <v>76.6</v>
      </c>
      <c r="R12" s="17" t="s">
        <v>30</v>
      </c>
      <c r="S12" s="17">
        <v>8</v>
      </c>
      <c r="T12" s="17" t="s">
        <v>30</v>
      </c>
      <c r="U12" s="17">
        <v>18.3</v>
      </c>
      <c r="V12" s="17">
        <v>33.3</v>
      </c>
      <c r="W12" s="17">
        <v>11.8</v>
      </c>
      <c r="X12" s="19">
        <v>7.97</v>
      </c>
      <c r="Y12" s="19">
        <v>2.41</v>
      </c>
      <c r="Z12" s="19">
        <v>0.35</v>
      </c>
      <c r="AA12" s="19">
        <v>0.59</v>
      </c>
      <c r="AB12" s="19">
        <v>0.96</v>
      </c>
      <c r="AC12" s="19">
        <v>2.66</v>
      </c>
    </row>
    <row r="13" spans="1:29" ht="15">
      <c r="A13" s="24" t="s">
        <v>61</v>
      </c>
      <c r="B13" s="16">
        <v>1</v>
      </c>
      <c r="C13" s="17">
        <v>22.7</v>
      </c>
      <c r="D13" s="18" t="s">
        <v>30</v>
      </c>
      <c r="E13" s="16">
        <v>49</v>
      </c>
      <c r="F13" s="16">
        <v>6</v>
      </c>
      <c r="G13" s="16" t="s">
        <v>30</v>
      </c>
      <c r="H13" s="16" t="s">
        <v>30</v>
      </c>
      <c r="I13" s="16">
        <v>49</v>
      </c>
      <c r="J13" s="16">
        <v>6</v>
      </c>
      <c r="K13" s="16">
        <v>55</v>
      </c>
      <c r="L13" s="16">
        <v>48</v>
      </c>
      <c r="M13" s="16">
        <v>7</v>
      </c>
      <c r="N13" s="16" t="s">
        <v>30</v>
      </c>
      <c r="O13" s="17">
        <v>4.1</v>
      </c>
      <c r="P13" s="17">
        <v>2.9</v>
      </c>
      <c r="Q13" s="17">
        <v>5.6</v>
      </c>
      <c r="R13" s="17" t="s">
        <v>30</v>
      </c>
      <c r="S13" s="17" t="s">
        <v>30</v>
      </c>
      <c r="T13" s="17" t="s">
        <v>30</v>
      </c>
      <c r="U13" s="17">
        <v>1.7</v>
      </c>
      <c r="V13" s="17">
        <v>4.1</v>
      </c>
      <c r="W13" s="17">
        <v>1.1</v>
      </c>
      <c r="X13" s="19">
        <v>0.74</v>
      </c>
      <c r="Y13" s="17">
        <v>0.6</v>
      </c>
      <c r="Z13" s="17">
        <v>0.2</v>
      </c>
      <c r="AA13" s="19">
        <v>0.25</v>
      </c>
      <c r="AB13" s="17" t="s">
        <v>30</v>
      </c>
      <c r="AC13" s="17" t="s">
        <v>30</v>
      </c>
    </row>
    <row r="14" spans="1:29" ht="15">
      <c r="A14" s="26" t="s">
        <v>5</v>
      </c>
      <c r="B14" s="10">
        <f>SUM(B12:B13)</f>
        <v>10</v>
      </c>
      <c r="C14" s="11">
        <f aca="true" t="shared" si="0" ref="C14:M14">SUM(C12:C13)</f>
        <v>464.8</v>
      </c>
      <c r="D14" s="10" t="s">
        <v>30</v>
      </c>
      <c r="E14" s="10">
        <f t="shared" si="0"/>
        <v>552</v>
      </c>
      <c r="F14" s="10">
        <f t="shared" si="0"/>
        <v>81</v>
      </c>
      <c r="G14" s="10">
        <f t="shared" si="0"/>
        <v>3</v>
      </c>
      <c r="H14" s="10" t="s">
        <v>30</v>
      </c>
      <c r="I14" s="10">
        <f t="shared" si="0"/>
        <v>555</v>
      </c>
      <c r="J14" s="10">
        <f t="shared" si="0"/>
        <v>81</v>
      </c>
      <c r="K14" s="10">
        <f t="shared" si="0"/>
        <v>636</v>
      </c>
      <c r="L14" s="10">
        <f t="shared" si="0"/>
        <v>527</v>
      </c>
      <c r="M14" s="10">
        <f t="shared" si="0"/>
        <v>109</v>
      </c>
      <c r="N14" s="10" t="s">
        <v>30</v>
      </c>
      <c r="O14" s="11">
        <f>SUM(O12:O13)</f>
        <v>58.1</v>
      </c>
      <c r="P14" s="11">
        <f aca="true" t="shared" si="1" ref="P14:AC14">SUM(P12:P13)</f>
        <v>58.9</v>
      </c>
      <c r="Q14" s="11">
        <f t="shared" si="1"/>
        <v>82.19999999999999</v>
      </c>
      <c r="R14" s="11" t="s">
        <v>30</v>
      </c>
      <c r="S14" s="11">
        <f t="shared" si="1"/>
        <v>8</v>
      </c>
      <c r="T14" s="11" t="s">
        <v>30</v>
      </c>
      <c r="U14" s="11">
        <f t="shared" si="1"/>
        <v>20</v>
      </c>
      <c r="V14" s="11">
        <f t="shared" si="1"/>
        <v>37.4</v>
      </c>
      <c r="W14" s="11">
        <f t="shared" si="1"/>
        <v>12.9</v>
      </c>
      <c r="X14" s="11">
        <f t="shared" si="1"/>
        <v>8.709999999999999</v>
      </c>
      <c r="Y14" s="11">
        <f t="shared" si="1"/>
        <v>3.0100000000000002</v>
      </c>
      <c r="Z14" s="11">
        <f t="shared" si="1"/>
        <v>0.55</v>
      </c>
      <c r="AA14" s="11">
        <f t="shared" si="1"/>
        <v>0.84</v>
      </c>
      <c r="AB14" s="11">
        <f t="shared" si="1"/>
        <v>0.96</v>
      </c>
      <c r="AC14" s="11">
        <f t="shared" si="1"/>
        <v>2.66</v>
      </c>
    </row>
    <row r="15" spans="1:29" ht="15">
      <c r="A15" s="25" t="s">
        <v>35</v>
      </c>
      <c r="B15" s="16"/>
      <c r="C15" s="17"/>
      <c r="D15" s="2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9"/>
      <c r="AC15" s="17"/>
    </row>
    <row r="16" spans="1:29" ht="15">
      <c r="A16" s="24" t="s">
        <v>36</v>
      </c>
      <c r="B16" s="16">
        <v>5</v>
      </c>
      <c r="C16" s="17">
        <v>122.8</v>
      </c>
      <c r="D16" s="20">
        <v>2.5</v>
      </c>
      <c r="E16" s="16">
        <v>109</v>
      </c>
      <c r="F16" s="16">
        <v>19</v>
      </c>
      <c r="G16" s="16">
        <v>2</v>
      </c>
      <c r="H16" s="16">
        <v>2</v>
      </c>
      <c r="I16" s="16">
        <v>111</v>
      </c>
      <c r="J16" s="16">
        <v>21</v>
      </c>
      <c r="K16" s="16">
        <v>132</v>
      </c>
      <c r="L16" s="16">
        <v>115</v>
      </c>
      <c r="M16" s="16">
        <v>17</v>
      </c>
      <c r="N16" s="16" t="s">
        <v>30</v>
      </c>
      <c r="O16" s="17">
        <v>16.8</v>
      </c>
      <c r="P16" s="17">
        <v>27.3</v>
      </c>
      <c r="Q16" s="17">
        <v>32.5</v>
      </c>
      <c r="R16" s="17" t="s">
        <v>30</v>
      </c>
      <c r="S16" s="17">
        <v>0.8</v>
      </c>
      <c r="T16" s="17" t="s">
        <v>30</v>
      </c>
      <c r="U16" s="17">
        <v>11.8</v>
      </c>
      <c r="V16" s="17">
        <v>4.9</v>
      </c>
      <c r="W16" s="17">
        <v>3.7</v>
      </c>
      <c r="X16" s="19">
        <v>1.98</v>
      </c>
      <c r="Y16" s="19">
        <v>0.25</v>
      </c>
      <c r="Z16" s="19" t="s">
        <v>30</v>
      </c>
      <c r="AA16" s="17" t="s">
        <v>30</v>
      </c>
      <c r="AB16" s="19">
        <v>0.87</v>
      </c>
      <c r="AC16" s="19">
        <v>1.01</v>
      </c>
    </row>
    <row r="17" spans="1:29" ht="15">
      <c r="A17" s="24" t="s">
        <v>38</v>
      </c>
      <c r="B17" s="16">
        <v>1</v>
      </c>
      <c r="C17" s="17">
        <v>43.8</v>
      </c>
      <c r="D17" s="18" t="s">
        <v>30</v>
      </c>
      <c r="E17" s="16">
        <v>27</v>
      </c>
      <c r="F17" s="16" t="s">
        <v>30</v>
      </c>
      <c r="G17" s="16" t="s">
        <v>30</v>
      </c>
      <c r="H17" s="16" t="s">
        <v>30</v>
      </c>
      <c r="I17" s="16">
        <v>27</v>
      </c>
      <c r="J17" s="16" t="s">
        <v>30</v>
      </c>
      <c r="K17" s="16">
        <v>27</v>
      </c>
      <c r="L17" s="16">
        <v>24</v>
      </c>
      <c r="M17" s="16">
        <v>3</v>
      </c>
      <c r="N17" s="16" t="s">
        <v>30</v>
      </c>
      <c r="O17" s="17">
        <v>10.6</v>
      </c>
      <c r="P17" s="17">
        <v>0.4</v>
      </c>
      <c r="Q17" s="17">
        <v>6.5</v>
      </c>
      <c r="R17" s="17" t="s">
        <v>30</v>
      </c>
      <c r="S17" s="17" t="s">
        <v>30</v>
      </c>
      <c r="T17" s="17" t="s">
        <v>30</v>
      </c>
      <c r="U17" s="17">
        <v>2.6</v>
      </c>
      <c r="V17" s="17">
        <v>1.9</v>
      </c>
      <c r="W17" s="17">
        <v>0.6</v>
      </c>
      <c r="X17" s="19">
        <v>0.56</v>
      </c>
      <c r="Y17" s="19" t="s">
        <v>30</v>
      </c>
      <c r="Z17" s="19" t="s">
        <v>30</v>
      </c>
      <c r="AA17" s="17" t="s">
        <v>30</v>
      </c>
      <c r="AB17" s="19" t="s">
        <v>30</v>
      </c>
      <c r="AC17" s="17" t="s">
        <v>30</v>
      </c>
    </row>
    <row r="18" spans="1:29" ht="15">
      <c r="A18" s="24" t="s">
        <v>37</v>
      </c>
      <c r="B18" s="16">
        <v>3</v>
      </c>
      <c r="C18" s="17">
        <v>141.2</v>
      </c>
      <c r="D18" s="18" t="s">
        <v>30</v>
      </c>
      <c r="E18" s="16">
        <v>112</v>
      </c>
      <c r="F18" s="16">
        <v>30</v>
      </c>
      <c r="G18" s="16" t="s">
        <v>30</v>
      </c>
      <c r="H18" s="16" t="s">
        <v>30</v>
      </c>
      <c r="I18" s="16">
        <v>112</v>
      </c>
      <c r="J18" s="16">
        <v>30</v>
      </c>
      <c r="K18" s="16">
        <v>142</v>
      </c>
      <c r="L18" s="16">
        <v>117</v>
      </c>
      <c r="M18" s="16">
        <v>25</v>
      </c>
      <c r="N18" s="16" t="s">
        <v>30</v>
      </c>
      <c r="O18" s="17">
        <v>29.1</v>
      </c>
      <c r="P18" s="17">
        <v>32</v>
      </c>
      <c r="Q18" s="17">
        <v>24.3</v>
      </c>
      <c r="R18" s="17" t="s">
        <v>30</v>
      </c>
      <c r="S18" s="17">
        <v>3.3</v>
      </c>
      <c r="T18" s="17" t="s">
        <v>30</v>
      </c>
      <c r="U18" s="17">
        <v>10.5</v>
      </c>
      <c r="V18" s="17">
        <v>14.1</v>
      </c>
      <c r="W18" s="17">
        <v>5.4</v>
      </c>
      <c r="X18" s="19">
        <v>0.52</v>
      </c>
      <c r="Y18" s="19">
        <v>0.48</v>
      </c>
      <c r="Z18" s="19">
        <v>0.15</v>
      </c>
      <c r="AA18" s="19">
        <v>0.47</v>
      </c>
      <c r="AB18" s="19">
        <v>1.02</v>
      </c>
      <c r="AC18" s="17">
        <v>0.8</v>
      </c>
    </row>
    <row r="19" spans="1:29" ht="15">
      <c r="A19" s="26" t="s">
        <v>5</v>
      </c>
      <c r="B19" s="10">
        <f>SUM(B16:B18)</f>
        <v>9</v>
      </c>
      <c r="C19" s="11">
        <f aca="true" t="shared" si="2" ref="C19:M19">SUM(C16:C18)</f>
        <v>307.79999999999995</v>
      </c>
      <c r="D19" s="11">
        <f t="shared" si="2"/>
        <v>2.5</v>
      </c>
      <c r="E19" s="10">
        <f t="shared" si="2"/>
        <v>248</v>
      </c>
      <c r="F19" s="10">
        <f t="shared" si="2"/>
        <v>49</v>
      </c>
      <c r="G19" s="10">
        <f t="shared" si="2"/>
        <v>2</v>
      </c>
      <c r="H19" s="10">
        <f t="shared" si="2"/>
        <v>2</v>
      </c>
      <c r="I19" s="10">
        <f t="shared" si="2"/>
        <v>250</v>
      </c>
      <c r="J19" s="10">
        <f t="shared" si="2"/>
        <v>51</v>
      </c>
      <c r="K19" s="10">
        <f t="shared" si="2"/>
        <v>301</v>
      </c>
      <c r="L19" s="10">
        <f t="shared" si="2"/>
        <v>256</v>
      </c>
      <c r="M19" s="10">
        <f t="shared" si="2"/>
        <v>45</v>
      </c>
      <c r="N19" s="10" t="s">
        <v>30</v>
      </c>
      <c r="O19" s="11">
        <f>SUM(O16:O18)</f>
        <v>56.5</v>
      </c>
      <c r="P19" s="11">
        <f aca="true" t="shared" si="3" ref="P19:AC19">SUM(P16:P18)</f>
        <v>59.7</v>
      </c>
      <c r="Q19" s="11">
        <f t="shared" si="3"/>
        <v>63.3</v>
      </c>
      <c r="R19" s="11" t="s">
        <v>30</v>
      </c>
      <c r="S19" s="11">
        <f t="shared" si="3"/>
        <v>4.1</v>
      </c>
      <c r="T19" s="11" t="s">
        <v>30</v>
      </c>
      <c r="U19" s="11">
        <f t="shared" si="3"/>
        <v>24.9</v>
      </c>
      <c r="V19" s="11">
        <f t="shared" si="3"/>
        <v>20.9</v>
      </c>
      <c r="W19" s="11">
        <f t="shared" si="3"/>
        <v>9.7</v>
      </c>
      <c r="X19" s="11">
        <f t="shared" si="3"/>
        <v>3.06</v>
      </c>
      <c r="Y19" s="11">
        <f t="shared" si="3"/>
        <v>0.73</v>
      </c>
      <c r="Z19" s="11">
        <f t="shared" si="3"/>
        <v>0.15</v>
      </c>
      <c r="AA19" s="11">
        <f t="shared" si="3"/>
        <v>0.47</v>
      </c>
      <c r="AB19" s="11">
        <f t="shared" si="3"/>
        <v>1.8900000000000001</v>
      </c>
      <c r="AC19" s="11">
        <f t="shared" si="3"/>
        <v>1.81</v>
      </c>
    </row>
    <row r="20" spans="1:29" ht="15">
      <c r="A20" s="25" t="s">
        <v>62</v>
      </c>
      <c r="B20" s="16"/>
      <c r="C20" s="17"/>
      <c r="D20" s="1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7"/>
      <c r="S20" s="17"/>
      <c r="T20" s="17"/>
      <c r="U20" s="17"/>
      <c r="V20" s="19"/>
      <c r="W20" s="17"/>
      <c r="X20" s="19"/>
      <c r="Y20" s="17"/>
      <c r="Z20" s="17"/>
      <c r="AA20" s="17"/>
      <c r="AB20" s="17"/>
      <c r="AC20" s="17"/>
    </row>
    <row r="21" spans="1:29" ht="15">
      <c r="A21" s="24" t="s">
        <v>47</v>
      </c>
      <c r="B21" s="16">
        <v>1</v>
      </c>
      <c r="C21" s="17">
        <v>25.9</v>
      </c>
      <c r="D21" s="18" t="s">
        <v>30</v>
      </c>
      <c r="E21" s="16">
        <v>44</v>
      </c>
      <c r="F21" s="16">
        <v>13</v>
      </c>
      <c r="G21" s="16" t="s">
        <v>30</v>
      </c>
      <c r="H21" s="16" t="s">
        <v>30</v>
      </c>
      <c r="I21" s="16">
        <v>44</v>
      </c>
      <c r="J21" s="16">
        <v>13</v>
      </c>
      <c r="K21" s="16">
        <v>57</v>
      </c>
      <c r="L21" s="16">
        <v>44</v>
      </c>
      <c r="M21" s="16">
        <v>13</v>
      </c>
      <c r="N21" s="16" t="s">
        <v>30</v>
      </c>
      <c r="O21" s="17">
        <v>0.7</v>
      </c>
      <c r="P21" s="17">
        <v>2.3</v>
      </c>
      <c r="Q21" s="17">
        <v>4.7</v>
      </c>
      <c r="R21" s="17" t="s">
        <v>30</v>
      </c>
      <c r="S21" s="17" t="s">
        <v>30</v>
      </c>
      <c r="T21" s="17" t="s">
        <v>30</v>
      </c>
      <c r="U21" s="17">
        <v>1.5</v>
      </c>
      <c r="V21" s="17">
        <v>1.7</v>
      </c>
      <c r="W21" s="17">
        <v>1</v>
      </c>
      <c r="X21" s="19">
        <v>0.18</v>
      </c>
      <c r="Y21" s="19">
        <v>0.11</v>
      </c>
      <c r="Z21" s="17" t="s">
        <v>30</v>
      </c>
      <c r="AA21" s="17" t="s">
        <v>30</v>
      </c>
      <c r="AB21" s="19">
        <v>0.15</v>
      </c>
      <c r="AC21" s="17" t="s">
        <v>30</v>
      </c>
    </row>
    <row r="22" spans="1:29" ht="15">
      <c r="A22" s="24" t="s">
        <v>52</v>
      </c>
      <c r="B22" s="16">
        <v>1</v>
      </c>
      <c r="C22" s="17">
        <v>42.9</v>
      </c>
      <c r="D22" s="18" t="s">
        <v>30</v>
      </c>
      <c r="E22" s="16">
        <v>36</v>
      </c>
      <c r="F22" s="16">
        <v>36</v>
      </c>
      <c r="G22" s="16" t="s">
        <v>30</v>
      </c>
      <c r="H22" s="16" t="s">
        <v>30</v>
      </c>
      <c r="I22" s="16">
        <v>36</v>
      </c>
      <c r="J22" s="16">
        <v>36</v>
      </c>
      <c r="K22" s="16">
        <v>72</v>
      </c>
      <c r="L22" s="16">
        <v>58</v>
      </c>
      <c r="M22" s="16">
        <v>14</v>
      </c>
      <c r="N22" s="16" t="s">
        <v>30</v>
      </c>
      <c r="O22" s="17">
        <v>1.8</v>
      </c>
      <c r="P22" s="17">
        <v>5.1</v>
      </c>
      <c r="Q22" s="17">
        <v>7.7</v>
      </c>
      <c r="R22" s="17" t="s">
        <v>30</v>
      </c>
      <c r="S22" s="17" t="s">
        <v>30</v>
      </c>
      <c r="T22" s="17" t="s">
        <v>30</v>
      </c>
      <c r="U22" s="17">
        <v>2.5</v>
      </c>
      <c r="V22" s="17">
        <v>2.2</v>
      </c>
      <c r="W22" s="17">
        <v>1.7</v>
      </c>
      <c r="X22" s="19">
        <v>1.59</v>
      </c>
      <c r="Y22" s="17">
        <v>0.1</v>
      </c>
      <c r="Z22" s="19">
        <v>0.13</v>
      </c>
      <c r="AA22" s="17" t="s">
        <v>30</v>
      </c>
      <c r="AB22" s="17" t="s">
        <v>30</v>
      </c>
      <c r="AC22" s="19">
        <v>0.17</v>
      </c>
    </row>
    <row r="23" spans="1:29" ht="15">
      <c r="A23" s="26" t="s">
        <v>5</v>
      </c>
      <c r="B23" s="10">
        <f>SUM(B21:B22)</f>
        <v>2</v>
      </c>
      <c r="C23" s="11">
        <f aca="true" t="shared" si="4" ref="C23:M23">SUM(C21:C22)</f>
        <v>68.8</v>
      </c>
      <c r="D23" s="10" t="s">
        <v>30</v>
      </c>
      <c r="E23" s="10">
        <f t="shared" si="4"/>
        <v>80</v>
      </c>
      <c r="F23" s="10">
        <f t="shared" si="4"/>
        <v>49</v>
      </c>
      <c r="G23" s="10" t="s">
        <v>30</v>
      </c>
      <c r="H23" s="10" t="s">
        <v>30</v>
      </c>
      <c r="I23" s="10">
        <f t="shared" si="4"/>
        <v>80</v>
      </c>
      <c r="J23" s="10">
        <f t="shared" si="4"/>
        <v>49</v>
      </c>
      <c r="K23" s="10">
        <f t="shared" si="4"/>
        <v>129</v>
      </c>
      <c r="L23" s="10">
        <f t="shared" si="4"/>
        <v>102</v>
      </c>
      <c r="M23" s="10">
        <f t="shared" si="4"/>
        <v>27</v>
      </c>
      <c r="N23" s="10" t="s">
        <v>30</v>
      </c>
      <c r="O23" s="11">
        <f>SUM(O21:O22)</f>
        <v>2.5</v>
      </c>
      <c r="P23" s="11">
        <f aca="true" t="shared" si="5" ref="P23:AC23">SUM(P21:P22)</f>
        <v>7.3999999999999995</v>
      </c>
      <c r="Q23" s="11">
        <f t="shared" si="5"/>
        <v>12.4</v>
      </c>
      <c r="R23" s="11" t="s">
        <v>30</v>
      </c>
      <c r="S23" s="11" t="s">
        <v>30</v>
      </c>
      <c r="T23" s="11" t="s">
        <v>30</v>
      </c>
      <c r="U23" s="11">
        <f t="shared" si="5"/>
        <v>4</v>
      </c>
      <c r="V23" s="11">
        <f t="shared" si="5"/>
        <v>3.9000000000000004</v>
      </c>
      <c r="W23" s="11">
        <f t="shared" si="5"/>
        <v>2.7</v>
      </c>
      <c r="X23" s="11">
        <f t="shared" si="5"/>
        <v>1.77</v>
      </c>
      <c r="Y23" s="11">
        <f t="shared" si="5"/>
        <v>0.21000000000000002</v>
      </c>
      <c r="Z23" s="11">
        <f t="shared" si="5"/>
        <v>0.13</v>
      </c>
      <c r="AA23" s="11" t="s">
        <v>30</v>
      </c>
      <c r="AB23" s="11">
        <f t="shared" si="5"/>
        <v>0.15</v>
      </c>
      <c r="AC23" s="11">
        <f t="shared" si="5"/>
        <v>0.17</v>
      </c>
    </row>
    <row r="24" spans="1:29" ht="15">
      <c r="A24" s="25" t="s">
        <v>63</v>
      </c>
      <c r="B24" s="16"/>
      <c r="C24" s="17"/>
      <c r="D24" s="1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9"/>
      <c r="Y24" s="19"/>
      <c r="Z24" s="17"/>
      <c r="AA24" s="17"/>
      <c r="AB24" s="19"/>
      <c r="AC24" s="19"/>
    </row>
    <row r="25" spans="1:29" ht="15">
      <c r="A25" s="24" t="s">
        <v>64</v>
      </c>
      <c r="B25" s="16">
        <v>1</v>
      </c>
      <c r="C25" s="17">
        <v>2.8</v>
      </c>
      <c r="D25" s="18" t="s">
        <v>30</v>
      </c>
      <c r="E25" s="16">
        <v>9</v>
      </c>
      <c r="F25" s="16" t="s">
        <v>30</v>
      </c>
      <c r="G25" s="16">
        <v>3</v>
      </c>
      <c r="H25" s="16" t="s">
        <v>30</v>
      </c>
      <c r="I25" s="16">
        <v>12</v>
      </c>
      <c r="J25" s="16" t="s">
        <v>30</v>
      </c>
      <c r="K25" s="16">
        <v>12</v>
      </c>
      <c r="L25" s="16">
        <v>12</v>
      </c>
      <c r="M25" s="16" t="s">
        <v>30</v>
      </c>
      <c r="N25" s="16" t="s">
        <v>30</v>
      </c>
      <c r="O25" s="17">
        <v>0.4</v>
      </c>
      <c r="P25" s="17">
        <v>0.9</v>
      </c>
      <c r="Q25" s="17">
        <v>0.9</v>
      </c>
      <c r="R25" s="17" t="s">
        <v>30</v>
      </c>
      <c r="S25" s="17" t="s">
        <v>30</v>
      </c>
      <c r="T25" s="17" t="s">
        <v>30</v>
      </c>
      <c r="U25" s="17" t="s">
        <v>30</v>
      </c>
      <c r="V25" s="17">
        <v>0.1</v>
      </c>
      <c r="W25" s="17" t="s">
        <v>30</v>
      </c>
      <c r="X25" s="17">
        <v>0.1</v>
      </c>
      <c r="Y25" s="17" t="s">
        <v>30</v>
      </c>
      <c r="Z25" s="17" t="s">
        <v>30</v>
      </c>
      <c r="AA25" s="17" t="s">
        <v>30</v>
      </c>
      <c r="AB25" s="19" t="s">
        <v>30</v>
      </c>
      <c r="AC25" s="17" t="s">
        <v>30</v>
      </c>
    </row>
    <row r="26" spans="1:29" ht="15">
      <c r="A26" s="24" t="s">
        <v>65</v>
      </c>
      <c r="B26" s="16">
        <v>1</v>
      </c>
      <c r="C26" s="17">
        <v>38.2</v>
      </c>
      <c r="D26" s="18" t="s">
        <v>30</v>
      </c>
      <c r="E26" s="16">
        <v>61</v>
      </c>
      <c r="F26" s="16">
        <v>12</v>
      </c>
      <c r="G26" s="16" t="s">
        <v>30</v>
      </c>
      <c r="H26" s="16" t="s">
        <v>30</v>
      </c>
      <c r="I26" s="16">
        <v>61</v>
      </c>
      <c r="J26" s="16">
        <v>12</v>
      </c>
      <c r="K26" s="16">
        <v>73</v>
      </c>
      <c r="L26" s="16">
        <v>37</v>
      </c>
      <c r="M26" s="16">
        <v>36</v>
      </c>
      <c r="N26" s="16" t="s">
        <v>30</v>
      </c>
      <c r="O26" s="17">
        <v>1.6</v>
      </c>
      <c r="P26" s="17">
        <v>6.6</v>
      </c>
      <c r="Q26" s="17">
        <v>5.5</v>
      </c>
      <c r="R26" s="17" t="s">
        <v>30</v>
      </c>
      <c r="S26" s="17" t="s">
        <v>30</v>
      </c>
      <c r="T26" s="17" t="s">
        <v>30</v>
      </c>
      <c r="U26" s="17">
        <v>3.7</v>
      </c>
      <c r="V26" s="17">
        <v>5.8</v>
      </c>
      <c r="W26" s="17">
        <v>1.4</v>
      </c>
      <c r="X26" s="17">
        <v>1.5</v>
      </c>
      <c r="Y26" s="19">
        <v>0.13</v>
      </c>
      <c r="Z26" s="17" t="s">
        <v>30</v>
      </c>
      <c r="AA26" s="17" t="s">
        <v>30</v>
      </c>
      <c r="AB26" s="19" t="s">
        <v>30</v>
      </c>
      <c r="AC26" s="17" t="s">
        <v>30</v>
      </c>
    </row>
    <row r="27" spans="1:29" ht="15">
      <c r="A27" s="24" t="s">
        <v>53</v>
      </c>
      <c r="B27" s="16">
        <v>1</v>
      </c>
      <c r="C27" s="17">
        <v>30.9</v>
      </c>
      <c r="D27" s="18" t="s">
        <v>30</v>
      </c>
      <c r="E27" s="16">
        <v>29</v>
      </c>
      <c r="F27" s="16">
        <v>4</v>
      </c>
      <c r="G27" s="16" t="s">
        <v>30</v>
      </c>
      <c r="H27" s="16" t="s">
        <v>30</v>
      </c>
      <c r="I27" s="16">
        <v>29</v>
      </c>
      <c r="J27" s="16">
        <v>4</v>
      </c>
      <c r="K27" s="16">
        <v>33</v>
      </c>
      <c r="L27" s="16">
        <v>29</v>
      </c>
      <c r="M27" s="16">
        <v>4</v>
      </c>
      <c r="N27" s="16" t="s">
        <v>30</v>
      </c>
      <c r="O27" s="17">
        <v>8.2</v>
      </c>
      <c r="P27" s="17">
        <v>0.6</v>
      </c>
      <c r="Q27" s="17">
        <v>2.5</v>
      </c>
      <c r="R27" s="17" t="s">
        <v>30</v>
      </c>
      <c r="S27" s="17">
        <v>1.3</v>
      </c>
      <c r="T27" s="17" t="s">
        <v>30</v>
      </c>
      <c r="U27" s="17">
        <v>2</v>
      </c>
      <c r="V27" s="17">
        <v>5.2</v>
      </c>
      <c r="W27" s="17">
        <v>0.5</v>
      </c>
      <c r="X27" s="19">
        <v>0.23</v>
      </c>
      <c r="Y27" s="19">
        <v>0.11</v>
      </c>
      <c r="Z27" s="17" t="s">
        <v>30</v>
      </c>
      <c r="AA27" s="17" t="s">
        <v>30</v>
      </c>
      <c r="AB27" s="19" t="s">
        <v>30</v>
      </c>
      <c r="AC27" s="17" t="s">
        <v>30</v>
      </c>
    </row>
    <row r="28" spans="1:29" ht="15">
      <c r="A28" s="26" t="s">
        <v>5</v>
      </c>
      <c r="B28" s="10">
        <f>SUM(B25:B27)</f>
        <v>3</v>
      </c>
      <c r="C28" s="11">
        <f aca="true" t="shared" si="6" ref="C28:M28">SUM(C25:C27)</f>
        <v>71.9</v>
      </c>
      <c r="D28" s="10" t="s">
        <v>30</v>
      </c>
      <c r="E28" s="10">
        <f t="shared" si="6"/>
        <v>99</v>
      </c>
      <c r="F28" s="10">
        <f t="shared" si="6"/>
        <v>16</v>
      </c>
      <c r="G28" s="10">
        <f t="shared" si="6"/>
        <v>3</v>
      </c>
      <c r="H28" s="10" t="s">
        <v>30</v>
      </c>
      <c r="I28" s="10">
        <f t="shared" si="6"/>
        <v>102</v>
      </c>
      <c r="J28" s="10">
        <f t="shared" si="6"/>
        <v>16</v>
      </c>
      <c r="K28" s="10">
        <f t="shared" si="6"/>
        <v>118</v>
      </c>
      <c r="L28" s="10">
        <f t="shared" si="6"/>
        <v>78</v>
      </c>
      <c r="M28" s="10">
        <f t="shared" si="6"/>
        <v>40</v>
      </c>
      <c r="N28" s="10" t="s">
        <v>30</v>
      </c>
      <c r="O28" s="11">
        <f>SUM(O25:O27)</f>
        <v>10.2</v>
      </c>
      <c r="P28" s="11">
        <f aca="true" t="shared" si="7" ref="P28:Y28">SUM(P25:P27)</f>
        <v>8.1</v>
      </c>
      <c r="Q28" s="11">
        <f t="shared" si="7"/>
        <v>8.9</v>
      </c>
      <c r="R28" s="11" t="s">
        <v>30</v>
      </c>
      <c r="S28" s="11">
        <f t="shared" si="7"/>
        <v>1.3</v>
      </c>
      <c r="T28" s="11" t="s">
        <v>30</v>
      </c>
      <c r="U28" s="11">
        <f t="shared" si="7"/>
        <v>5.7</v>
      </c>
      <c r="V28" s="11">
        <f t="shared" si="7"/>
        <v>11.1</v>
      </c>
      <c r="W28" s="11">
        <f t="shared" si="7"/>
        <v>1.9</v>
      </c>
      <c r="X28" s="11">
        <f t="shared" si="7"/>
        <v>1.83</v>
      </c>
      <c r="Y28" s="11">
        <f t="shared" si="7"/>
        <v>0.24</v>
      </c>
      <c r="Z28" s="11" t="s">
        <v>30</v>
      </c>
      <c r="AA28" s="11" t="s">
        <v>30</v>
      </c>
      <c r="AB28" s="11" t="s">
        <v>30</v>
      </c>
      <c r="AC28" s="11" t="s">
        <v>30</v>
      </c>
    </row>
    <row r="29" spans="1:29" ht="15">
      <c r="A29" s="25" t="s">
        <v>49</v>
      </c>
      <c r="B29" s="16"/>
      <c r="C29" s="17"/>
      <c r="D29" s="1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9"/>
      <c r="Y29" s="17"/>
      <c r="Z29" s="17"/>
      <c r="AA29" s="17"/>
      <c r="AB29" s="19"/>
      <c r="AC29" s="19"/>
    </row>
    <row r="30" spans="1:29" ht="15">
      <c r="A30" s="24" t="s">
        <v>54</v>
      </c>
      <c r="B30" s="16">
        <v>10</v>
      </c>
      <c r="C30" s="17">
        <v>163.7</v>
      </c>
      <c r="D30" s="18" t="s">
        <v>30</v>
      </c>
      <c r="E30" s="16">
        <v>119</v>
      </c>
      <c r="F30" s="16">
        <v>22</v>
      </c>
      <c r="G30" s="16" t="s">
        <v>30</v>
      </c>
      <c r="H30" s="16" t="s">
        <v>30</v>
      </c>
      <c r="I30" s="16">
        <v>119</v>
      </c>
      <c r="J30" s="16">
        <v>22</v>
      </c>
      <c r="K30" s="16">
        <v>141</v>
      </c>
      <c r="L30" s="16">
        <v>126</v>
      </c>
      <c r="M30" s="16">
        <v>15</v>
      </c>
      <c r="N30" s="16" t="s">
        <v>30</v>
      </c>
      <c r="O30" s="17">
        <v>34.1</v>
      </c>
      <c r="P30" s="17">
        <v>9.7</v>
      </c>
      <c r="Q30" s="17">
        <v>23.2</v>
      </c>
      <c r="R30" s="17" t="s">
        <v>30</v>
      </c>
      <c r="S30" s="17">
        <v>2.7</v>
      </c>
      <c r="T30" s="17" t="s">
        <v>30</v>
      </c>
      <c r="U30" s="17">
        <v>6.3</v>
      </c>
      <c r="V30" s="17">
        <v>12</v>
      </c>
      <c r="W30" s="17">
        <v>3.6</v>
      </c>
      <c r="X30" s="19">
        <v>2.18</v>
      </c>
      <c r="Y30" s="19">
        <v>0.75</v>
      </c>
      <c r="Z30" s="17" t="s">
        <v>30</v>
      </c>
      <c r="AA30" s="17" t="s">
        <v>30</v>
      </c>
      <c r="AB30" s="19" t="s">
        <v>30</v>
      </c>
      <c r="AC30" s="19">
        <v>1.05</v>
      </c>
    </row>
    <row r="31" spans="1:29" ht="15">
      <c r="A31" s="24" t="s">
        <v>50</v>
      </c>
      <c r="B31" s="16">
        <v>4</v>
      </c>
      <c r="C31" s="17">
        <v>91.4</v>
      </c>
      <c r="D31" s="18" t="s">
        <v>30</v>
      </c>
      <c r="E31" s="16">
        <v>92</v>
      </c>
      <c r="F31" s="16">
        <v>12</v>
      </c>
      <c r="G31" s="16">
        <v>4</v>
      </c>
      <c r="H31" s="16" t="s">
        <v>30</v>
      </c>
      <c r="I31" s="16">
        <v>96</v>
      </c>
      <c r="J31" s="16">
        <v>12</v>
      </c>
      <c r="K31" s="16">
        <v>108</v>
      </c>
      <c r="L31" s="16">
        <v>81</v>
      </c>
      <c r="M31" s="16">
        <v>27</v>
      </c>
      <c r="N31" s="16" t="s">
        <v>30</v>
      </c>
      <c r="O31" s="17">
        <v>17.1</v>
      </c>
      <c r="P31" s="17">
        <v>13.8</v>
      </c>
      <c r="Q31" s="17">
        <v>13.4</v>
      </c>
      <c r="R31" s="17" t="s">
        <v>30</v>
      </c>
      <c r="S31" s="17">
        <v>2.4</v>
      </c>
      <c r="T31" s="17" t="s">
        <v>30</v>
      </c>
      <c r="U31" s="17">
        <v>6.6</v>
      </c>
      <c r="V31" s="17">
        <v>12.5</v>
      </c>
      <c r="W31" s="17">
        <v>3.5</v>
      </c>
      <c r="X31" s="19">
        <v>1.33</v>
      </c>
      <c r="Y31" s="19">
        <v>0.09</v>
      </c>
      <c r="Z31" s="17" t="s">
        <v>30</v>
      </c>
      <c r="AA31" s="17" t="s">
        <v>30</v>
      </c>
      <c r="AB31" s="19">
        <v>0.14</v>
      </c>
      <c r="AC31" s="19">
        <v>0.12</v>
      </c>
    </row>
    <row r="32" spans="1:29" ht="15">
      <c r="A32" s="24" t="s">
        <v>66</v>
      </c>
      <c r="B32" s="16">
        <v>1</v>
      </c>
      <c r="C32" s="17">
        <v>3.9</v>
      </c>
      <c r="D32" s="18" t="s">
        <v>30</v>
      </c>
      <c r="E32" s="16">
        <v>19</v>
      </c>
      <c r="F32" s="16" t="s">
        <v>30</v>
      </c>
      <c r="G32" s="16" t="s">
        <v>30</v>
      </c>
      <c r="H32" s="16" t="s">
        <v>30</v>
      </c>
      <c r="I32" s="16">
        <v>19</v>
      </c>
      <c r="J32" s="16" t="s">
        <v>30</v>
      </c>
      <c r="K32" s="16">
        <v>19</v>
      </c>
      <c r="L32" s="16">
        <v>15</v>
      </c>
      <c r="M32" s="16">
        <v>4</v>
      </c>
      <c r="N32" s="16" t="s">
        <v>30</v>
      </c>
      <c r="O32" s="17">
        <v>0.4</v>
      </c>
      <c r="P32" s="17">
        <v>0.9</v>
      </c>
      <c r="Q32" s="17">
        <v>1.3</v>
      </c>
      <c r="R32" s="17" t="s">
        <v>30</v>
      </c>
      <c r="S32" s="17">
        <v>0.5</v>
      </c>
      <c r="T32" s="17" t="s">
        <v>30</v>
      </c>
      <c r="U32" s="17" t="s">
        <v>30</v>
      </c>
      <c r="V32" s="17">
        <v>0.1</v>
      </c>
      <c r="W32" s="17">
        <v>0.4</v>
      </c>
      <c r="X32" s="19">
        <v>0.05</v>
      </c>
      <c r="Y32" s="17" t="s">
        <v>30</v>
      </c>
      <c r="Z32" s="17" t="s">
        <v>30</v>
      </c>
      <c r="AA32" s="17" t="s">
        <v>30</v>
      </c>
      <c r="AB32" s="17" t="s">
        <v>30</v>
      </c>
      <c r="AC32" s="17" t="s">
        <v>30</v>
      </c>
    </row>
    <row r="33" spans="1:29" ht="15">
      <c r="A33" s="24" t="s">
        <v>67</v>
      </c>
      <c r="B33" s="16">
        <v>1</v>
      </c>
      <c r="C33" s="17">
        <v>24.5</v>
      </c>
      <c r="D33" s="18" t="s">
        <v>30</v>
      </c>
      <c r="E33" s="16">
        <v>14</v>
      </c>
      <c r="F33" s="16">
        <v>19</v>
      </c>
      <c r="G33" s="16" t="s">
        <v>30</v>
      </c>
      <c r="H33" s="16" t="s">
        <v>30</v>
      </c>
      <c r="I33" s="16">
        <v>14</v>
      </c>
      <c r="J33" s="16">
        <v>19</v>
      </c>
      <c r="K33" s="16">
        <v>33</v>
      </c>
      <c r="L33" s="16">
        <v>28</v>
      </c>
      <c r="M33" s="16">
        <v>5</v>
      </c>
      <c r="N33" s="16" t="s">
        <v>30</v>
      </c>
      <c r="O33" s="17">
        <v>1.8</v>
      </c>
      <c r="P33" s="17">
        <v>8.6</v>
      </c>
      <c r="Q33" s="17">
        <v>3.6</v>
      </c>
      <c r="R33" s="17" t="s">
        <v>30</v>
      </c>
      <c r="S33" s="17" t="s">
        <v>30</v>
      </c>
      <c r="T33" s="17" t="s">
        <v>30</v>
      </c>
      <c r="U33" s="17">
        <v>1.3</v>
      </c>
      <c r="V33" s="17">
        <v>3.9</v>
      </c>
      <c r="W33" s="17">
        <v>1.1</v>
      </c>
      <c r="X33" s="19">
        <v>0.86</v>
      </c>
      <c r="Y33" s="19">
        <v>0.04</v>
      </c>
      <c r="Z33" s="17" t="s">
        <v>30</v>
      </c>
      <c r="AA33" s="17" t="s">
        <v>30</v>
      </c>
      <c r="AB33" s="19">
        <v>0.15</v>
      </c>
      <c r="AC33" s="19">
        <v>0.29</v>
      </c>
    </row>
    <row r="34" spans="1:29" ht="15">
      <c r="A34" s="24" t="s">
        <v>68</v>
      </c>
      <c r="B34" s="16">
        <v>2</v>
      </c>
      <c r="C34" s="17">
        <v>81.7</v>
      </c>
      <c r="D34" s="18" t="s">
        <v>30</v>
      </c>
      <c r="E34" s="16">
        <v>91</v>
      </c>
      <c r="F34" s="16">
        <v>27</v>
      </c>
      <c r="G34" s="16" t="s">
        <v>30</v>
      </c>
      <c r="H34" s="16" t="s">
        <v>30</v>
      </c>
      <c r="I34" s="16">
        <v>91</v>
      </c>
      <c r="J34" s="16">
        <v>27</v>
      </c>
      <c r="K34" s="16">
        <v>118</v>
      </c>
      <c r="L34" s="16">
        <v>98</v>
      </c>
      <c r="M34" s="16">
        <v>20</v>
      </c>
      <c r="N34" s="16" t="s">
        <v>30</v>
      </c>
      <c r="O34" s="17">
        <v>8.2</v>
      </c>
      <c r="P34" s="17">
        <v>34.2</v>
      </c>
      <c r="Q34" s="17">
        <v>11.8</v>
      </c>
      <c r="R34" s="17" t="s">
        <v>30</v>
      </c>
      <c r="S34" s="17">
        <v>2.5</v>
      </c>
      <c r="T34" s="17" t="s">
        <v>30</v>
      </c>
      <c r="U34" s="17">
        <v>7.6</v>
      </c>
      <c r="V34" s="17">
        <v>9.5</v>
      </c>
      <c r="W34" s="17">
        <v>5.2</v>
      </c>
      <c r="X34" s="19">
        <v>0.96</v>
      </c>
      <c r="Y34" s="17">
        <v>0.65</v>
      </c>
      <c r="Z34" s="17" t="s">
        <v>30</v>
      </c>
      <c r="AA34" s="17" t="s">
        <v>30</v>
      </c>
      <c r="AB34" s="17" t="s">
        <v>30</v>
      </c>
      <c r="AC34" s="17">
        <v>0.3</v>
      </c>
    </row>
    <row r="35" spans="1:29" ht="15">
      <c r="A35" s="26" t="s">
        <v>5</v>
      </c>
      <c r="B35" s="10">
        <f>SUM(B30:B34)</f>
        <v>18</v>
      </c>
      <c r="C35" s="11">
        <f aca="true" t="shared" si="8" ref="C35:M35">SUM(C30:C34)</f>
        <v>365.2</v>
      </c>
      <c r="D35" s="10" t="s">
        <v>30</v>
      </c>
      <c r="E35" s="10">
        <f t="shared" si="8"/>
        <v>335</v>
      </c>
      <c r="F35" s="10">
        <f t="shared" si="8"/>
        <v>80</v>
      </c>
      <c r="G35" s="10">
        <f t="shared" si="8"/>
        <v>4</v>
      </c>
      <c r="H35" s="10" t="s">
        <v>30</v>
      </c>
      <c r="I35" s="10">
        <f t="shared" si="8"/>
        <v>339</v>
      </c>
      <c r="J35" s="10">
        <f t="shared" si="8"/>
        <v>80</v>
      </c>
      <c r="K35" s="10">
        <f t="shared" si="8"/>
        <v>419</v>
      </c>
      <c r="L35" s="10">
        <f t="shared" si="8"/>
        <v>348</v>
      </c>
      <c r="M35" s="10">
        <f t="shared" si="8"/>
        <v>71</v>
      </c>
      <c r="N35" s="10" t="s">
        <v>30</v>
      </c>
      <c r="O35" s="11">
        <f>SUM(O30:O34)</f>
        <v>61.599999999999994</v>
      </c>
      <c r="P35" s="11">
        <f aca="true" t="shared" si="9" ref="P35:AC35">SUM(P30:P34)</f>
        <v>67.2</v>
      </c>
      <c r="Q35" s="11">
        <f t="shared" si="9"/>
        <v>53.3</v>
      </c>
      <c r="R35" s="11" t="s">
        <v>30</v>
      </c>
      <c r="S35" s="11">
        <f t="shared" si="9"/>
        <v>8.1</v>
      </c>
      <c r="T35" s="11" t="s">
        <v>30</v>
      </c>
      <c r="U35" s="11">
        <f t="shared" si="9"/>
        <v>21.799999999999997</v>
      </c>
      <c r="V35" s="11">
        <f t="shared" si="9"/>
        <v>38</v>
      </c>
      <c r="W35" s="11">
        <f t="shared" si="9"/>
        <v>13.8</v>
      </c>
      <c r="X35" s="12">
        <f t="shared" si="9"/>
        <v>5.38</v>
      </c>
      <c r="Y35" s="12">
        <f t="shared" si="9"/>
        <v>1.53</v>
      </c>
      <c r="Z35" s="11" t="s">
        <v>30</v>
      </c>
      <c r="AA35" s="11" t="s">
        <v>30</v>
      </c>
      <c r="AB35" s="12">
        <f t="shared" si="9"/>
        <v>0.29000000000000004</v>
      </c>
      <c r="AC35" s="12">
        <f t="shared" si="9"/>
        <v>1.76</v>
      </c>
    </row>
    <row r="36" spans="1:29" ht="15">
      <c r="A36" s="25" t="s">
        <v>69</v>
      </c>
      <c r="B36" s="16"/>
      <c r="C36" s="17"/>
      <c r="D36" s="1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>
      <c r="A37" s="24" t="s">
        <v>70</v>
      </c>
      <c r="B37" s="16">
        <v>5</v>
      </c>
      <c r="C37" s="17">
        <v>81</v>
      </c>
      <c r="D37" s="20" t="s">
        <v>30</v>
      </c>
      <c r="E37" s="16">
        <v>93</v>
      </c>
      <c r="F37" s="16">
        <v>21</v>
      </c>
      <c r="G37" s="16" t="s">
        <v>30</v>
      </c>
      <c r="H37" s="16" t="s">
        <v>30</v>
      </c>
      <c r="I37" s="16">
        <v>93</v>
      </c>
      <c r="J37" s="16">
        <v>21</v>
      </c>
      <c r="K37" s="16">
        <v>114</v>
      </c>
      <c r="L37" s="16">
        <v>96</v>
      </c>
      <c r="M37" s="16">
        <v>18</v>
      </c>
      <c r="N37" s="16" t="s">
        <v>30</v>
      </c>
      <c r="O37" s="17">
        <v>17.6</v>
      </c>
      <c r="P37" s="17">
        <v>9.1</v>
      </c>
      <c r="Q37" s="17">
        <v>11.6</v>
      </c>
      <c r="R37" s="17" t="s">
        <v>30</v>
      </c>
      <c r="S37" s="17" t="s">
        <v>30</v>
      </c>
      <c r="T37" s="17" t="s">
        <v>30</v>
      </c>
      <c r="U37" s="17">
        <v>5.9</v>
      </c>
      <c r="V37" s="17">
        <v>6.1</v>
      </c>
      <c r="W37" s="17">
        <v>3.5</v>
      </c>
      <c r="X37" s="19">
        <v>1.12</v>
      </c>
      <c r="Y37" s="19">
        <v>0.64</v>
      </c>
      <c r="Z37" s="17" t="s">
        <v>30</v>
      </c>
      <c r="AA37" s="17" t="s">
        <v>30</v>
      </c>
      <c r="AB37" s="19" t="s">
        <v>30</v>
      </c>
      <c r="AC37" s="19" t="s">
        <v>30</v>
      </c>
    </row>
    <row r="38" spans="1:29" ht="15">
      <c r="A38" s="25" t="s">
        <v>44</v>
      </c>
      <c r="B38" s="16"/>
      <c r="C38" s="17"/>
      <c r="D38" s="20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9"/>
      <c r="Y38" s="19"/>
      <c r="Z38" s="17"/>
      <c r="AA38" s="17"/>
      <c r="AB38" s="19"/>
      <c r="AC38" s="19"/>
    </row>
    <row r="39" spans="1:29" ht="15">
      <c r="A39" s="24" t="s">
        <v>46</v>
      </c>
      <c r="B39" s="16">
        <v>1</v>
      </c>
      <c r="C39" s="17">
        <v>54.2</v>
      </c>
      <c r="D39" s="18" t="s">
        <v>30</v>
      </c>
      <c r="E39" s="16">
        <v>27</v>
      </c>
      <c r="F39" s="16">
        <v>18</v>
      </c>
      <c r="G39" s="16" t="s">
        <v>30</v>
      </c>
      <c r="H39" s="16" t="s">
        <v>30</v>
      </c>
      <c r="I39" s="16">
        <v>27</v>
      </c>
      <c r="J39" s="16">
        <v>18</v>
      </c>
      <c r="K39" s="16">
        <v>45</v>
      </c>
      <c r="L39" s="16">
        <v>35</v>
      </c>
      <c r="M39" s="16">
        <v>10</v>
      </c>
      <c r="N39" s="16" t="s">
        <v>30</v>
      </c>
      <c r="O39" s="17">
        <v>10.2</v>
      </c>
      <c r="P39" s="17">
        <v>11.8</v>
      </c>
      <c r="Q39" s="17">
        <v>8.6</v>
      </c>
      <c r="R39" s="17" t="s">
        <v>30</v>
      </c>
      <c r="S39" s="17" t="s">
        <v>30</v>
      </c>
      <c r="T39" s="17" t="s">
        <v>30</v>
      </c>
      <c r="U39" s="17">
        <v>1.5</v>
      </c>
      <c r="V39" s="17">
        <v>6.9</v>
      </c>
      <c r="W39" s="17">
        <v>1.1</v>
      </c>
      <c r="X39" s="17">
        <v>1</v>
      </c>
      <c r="Y39" s="19">
        <v>0.24</v>
      </c>
      <c r="Z39" s="17" t="s">
        <v>30</v>
      </c>
      <c r="AA39" s="17" t="s">
        <v>30</v>
      </c>
      <c r="AB39" s="17" t="s">
        <v>30</v>
      </c>
      <c r="AC39" s="19">
        <v>0.13</v>
      </c>
    </row>
    <row r="40" spans="1:29" ht="45">
      <c r="A40" s="23" t="s">
        <v>71</v>
      </c>
      <c r="B40" s="7">
        <v>7</v>
      </c>
      <c r="C40" s="8">
        <v>1799.5</v>
      </c>
      <c r="D40" s="9" t="s">
        <v>30</v>
      </c>
      <c r="E40" s="7">
        <v>1762</v>
      </c>
      <c r="F40" s="7">
        <v>260</v>
      </c>
      <c r="G40" s="7">
        <v>1</v>
      </c>
      <c r="H40" s="7" t="s">
        <v>30</v>
      </c>
      <c r="I40" s="7">
        <v>1763</v>
      </c>
      <c r="J40" s="7">
        <v>260</v>
      </c>
      <c r="K40" s="7">
        <v>2023</v>
      </c>
      <c r="L40" s="7">
        <v>1655</v>
      </c>
      <c r="M40" s="7">
        <v>368</v>
      </c>
      <c r="N40" s="7" t="s">
        <v>30</v>
      </c>
      <c r="O40" s="8">
        <v>760.8</v>
      </c>
      <c r="P40" s="8">
        <v>349.6</v>
      </c>
      <c r="Q40" s="8">
        <v>243.3</v>
      </c>
      <c r="R40" s="8" t="s">
        <v>30</v>
      </c>
      <c r="S40" s="8">
        <v>3.9</v>
      </c>
      <c r="T40" s="8" t="s">
        <v>30</v>
      </c>
      <c r="U40" s="8">
        <v>67.5</v>
      </c>
      <c r="V40" s="8">
        <v>73.4</v>
      </c>
      <c r="W40" s="8">
        <v>43.3</v>
      </c>
      <c r="X40" s="8">
        <v>27</v>
      </c>
      <c r="Y40" s="8">
        <v>2.1</v>
      </c>
      <c r="Z40" s="8">
        <v>0.6</v>
      </c>
      <c r="AA40" s="8">
        <v>0.3</v>
      </c>
      <c r="AB40" s="8">
        <v>4.4</v>
      </c>
      <c r="AC40" s="8">
        <v>2.3</v>
      </c>
    </row>
    <row r="41" spans="1:29" ht="15">
      <c r="A41" s="27" t="s">
        <v>59</v>
      </c>
      <c r="B41" s="13"/>
      <c r="C41" s="14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">
      <c r="A42" s="24" t="s">
        <v>72</v>
      </c>
      <c r="B42" s="16">
        <v>1</v>
      </c>
      <c r="C42" s="17">
        <v>212.5</v>
      </c>
      <c r="D42" s="18" t="s">
        <v>30</v>
      </c>
      <c r="E42" s="16">
        <v>452</v>
      </c>
      <c r="F42" s="16">
        <v>62</v>
      </c>
      <c r="G42" s="16" t="s">
        <v>30</v>
      </c>
      <c r="H42" s="16" t="s">
        <v>30</v>
      </c>
      <c r="I42" s="16">
        <v>452</v>
      </c>
      <c r="J42" s="16">
        <v>62</v>
      </c>
      <c r="K42" s="16">
        <v>514</v>
      </c>
      <c r="L42" s="16">
        <v>480</v>
      </c>
      <c r="M42" s="16">
        <v>34</v>
      </c>
      <c r="N42" s="16" t="s">
        <v>30</v>
      </c>
      <c r="O42" s="17">
        <v>68.7</v>
      </c>
      <c r="P42" s="17">
        <v>40.3</v>
      </c>
      <c r="Q42" s="17">
        <v>58.8</v>
      </c>
      <c r="R42" s="17" t="s">
        <v>30</v>
      </c>
      <c r="S42" s="17" t="s">
        <v>30</v>
      </c>
      <c r="T42" s="17" t="s">
        <v>30</v>
      </c>
      <c r="U42" s="17">
        <v>15.3</v>
      </c>
      <c r="V42" s="17">
        <v>19.6</v>
      </c>
      <c r="W42" s="17">
        <v>13.9</v>
      </c>
      <c r="X42" s="19">
        <v>13.84</v>
      </c>
      <c r="Y42" s="19">
        <v>0.78</v>
      </c>
      <c r="Z42" s="17" t="s">
        <v>30</v>
      </c>
      <c r="AA42" s="17" t="s">
        <v>30</v>
      </c>
      <c r="AB42" s="17">
        <v>1.1</v>
      </c>
      <c r="AC42" s="17">
        <v>1.9</v>
      </c>
    </row>
    <row r="43" spans="1:29" ht="15">
      <c r="A43" s="24" t="s">
        <v>60</v>
      </c>
      <c r="B43" s="16">
        <v>1</v>
      </c>
      <c r="C43" s="17">
        <v>231.6</v>
      </c>
      <c r="D43" s="18" t="s">
        <v>30</v>
      </c>
      <c r="E43" s="16">
        <v>47</v>
      </c>
      <c r="F43" s="16">
        <v>46</v>
      </c>
      <c r="G43" s="16" t="s">
        <v>30</v>
      </c>
      <c r="H43" s="16" t="s">
        <v>30</v>
      </c>
      <c r="I43" s="16">
        <v>47</v>
      </c>
      <c r="J43" s="16">
        <v>46</v>
      </c>
      <c r="K43" s="16">
        <v>93</v>
      </c>
      <c r="L43" s="16">
        <v>93</v>
      </c>
      <c r="M43" s="16" t="s">
        <v>30</v>
      </c>
      <c r="N43" s="16" t="s">
        <v>30</v>
      </c>
      <c r="O43" s="17">
        <v>86.6</v>
      </c>
      <c r="P43" s="17">
        <v>2.1</v>
      </c>
      <c r="Q43" s="17">
        <v>21.9</v>
      </c>
      <c r="R43" s="17" t="s">
        <v>30</v>
      </c>
      <c r="S43" s="17" t="s">
        <v>30</v>
      </c>
      <c r="T43" s="17" t="s">
        <v>30</v>
      </c>
      <c r="U43" s="17">
        <v>6.9</v>
      </c>
      <c r="V43" s="17">
        <v>9.2</v>
      </c>
      <c r="W43" s="17">
        <v>1.5</v>
      </c>
      <c r="X43" s="19">
        <v>2.23</v>
      </c>
      <c r="Y43" s="19">
        <v>0.55</v>
      </c>
      <c r="Z43" s="17">
        <v>0.1</v>
      </c>
      <c r="AA43" s="17" t="s">
        <v>30</v>
      </c>
      <c r="AB43" s="19">
        <v>0.26</v>
      </c>
      <c r="AC43" s="17" t="s">
        <v>30</v>
      </c>
    </row>
    <row r="44" spans="1:29" ht="15">
      <c r="A44" s="26" t="s">
        <v>5</v>
      </c>
      <c r="B44" s="10">
        <f>SUM(B42:B43)</f>
        <v>2</v>
      </c>
      <c r="C44" s="11">
        <f aca="true" t="shared" si="10" ref="C44:M44">SUM(C42:C43)</f>
        <v>444.1</v>
      </c>
      <c r="D44" s="10" t="s">
        <v>30</v>
      </c>
      <c r="E44" s="10">
        <f t="shared" si="10"/>
        <v>499</v>
      </c>
      <c r="F44" s="10">
        <f t="shared" si="10"/>
        <v>108</v>
      </c>
      <c r="G44" s="10" t="s">
        <v>30</v>
      </c>
      <c r="H44" s="10" t="s">
        <v>30</v>
      </c>
      <c r="I44" s="10">
        <f t="shared" si="10"/>
        <v>499</v>
      </c>
      <c r="J44" s="10">
        <f t="shared" si="10"/>
        <v>108</v>
      </c>
      <c r="K44" s="10">
        <f t="shared" si="10"/>
        <v>607</v>
      </c>
      <c r="L44" s="10">
        <f t="shared" si="10"/>
        <v>573</v>
      </c>
      <c r="M44" s="10">
        <f t="shared" si="10"/>
        <v>34</v>
      </c>
      <c r="N44" s="10" t="s">
        <v>30</v>
      </c>
      <c r="O44" s="11">
        <f>SUM(O42:O43)</f>
        <v>155.3</v>
      </c>
      <c r="P44" s="11">
        <f aca="true" t="shared" si="11" ref="P44:AC44">SUM(P42:P43)</f>
        <v>42.4</v>
      </c>
      <c r="Q44" s="11">
        <f t="shared" si="11"/>
        <v>80.69999999999999</v>
      </c>
      <c r="R44" s="11" t="s">
        <v>30</v>
      </c>
      <c r="S44" s="11" t="s">
        <v>30</v>
      </c>
      <c r="T44" s="11" t="s">
        <v>30</v>
      </c>
      <c r="U44" s="11">
        <f t="shared" si="11"/>
        <v>22.200000000000003</v>
      </c>
      <c r="V44" s="11">
        <f t="shared" si="11"/>
        <v>28.8</v>
      </c>
      <c r="W44" s="11">
        <f t="shared" si="11"/>
        <v>15.4</v>
      </c>
      <c r="X44" s="11">
        <f t="shared" si="11"/>
        <v>16.07</v>
      </c>
      <c r="Y44" s="11">
        <f t="shared" si="11"/>
        <v>1.33</v>
      </c>
      <c r="Z44" s="11">
        <f t="shared" si="11"/>
        <v>0.1</v>
      </c>
      <c r="AA44" s="11" t="s">
        <v>30</v>
      </c>
      <c r="AB44" s="11">
        <f t="shared" si="11"/>
        <v>1.36</v>
      </c>
      <c r="AC44" s="11">
        <f t="shared" si="11"/>
        <v>1.9</v>
      </c>
    </row>
    <row r="45" spans="1:29" ht="15">
      <c r="A45" s="25" t="s">
        <v>35</v>
      </c>
      <c r="B45" s="16"/>
      <c r="C45" s="17"/>
      <c r="D45" s="20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9"/>
      <c r="Y45" s="19"/>
      <c r="Z45" s="17"/>
      <c r="AA45" s="19"/>
      <c r="AB45" s="19"/>
      <c r="AC45" s="17"/>
    </row>
    <row r="46" spans="1:29" ht="15">
      <c r="A46" s="24" t="s">
        <v>36</v>
      </c>
      <c r="B46" s="16">
        <v>2</v>
      </c>
      <c r="C46" s="17">
        <v>359.8</v>
      </c>
      <c r="D46" s="18" t="s">
        <v>30</v>
      </c>
      <c r="E46" s="16">
        <v>726</v>
      </c>
      <c r="F46" s="16">
        <v>23</v>
      </c>
      <c r="G46" s="16" t="s">
        <v>30</v>
      </c>
      <c r="H46" s="16" t="s">
        <v>30</v>
      </c>
      <c r="I46" s="16">
        <v>726</v>
      </c>
      <c r="J46" s="16">
        <v>23</v>
      </c>
      <c r="K46" s="16">
        <v>749</v>
      </c>
      <c r="L46" s="16">
        <v>508</v>
      </c>
      <c r="M46" s="16">
        <v>241</v>
      </c>
      <c r="N46" s="16" t="s">
        <v>30</v>
      </c>
      <c r="O46" s="17">
        <v>174.5</v>
      </c>
      <c r="P46" s="17">
        <v>87.6</v>
      </c>
      <c r="Q46" s="17">
        <v>45.6</v>
      </c>
      <c r="R46" s="17" t="s">
        <v>30</v>
      </c>
      <c r="S46" s="17">
        <v>2.9</v>
      </c>
      <c r="T46" s="17" t="s">
        <v>30</v>
      </c>
      <c r="U46" s="17">
        <v>17.5</v>
      </c>
      <c r="V46" s="17">
        <v>12</v>
      </c>
      <c r="W46" s="17">
        <v>9.1</v>
      </c>
      <c r="X46" s="19">
        <v>2.88</v>
      </c>
      <c r="Y46" s="19">
        <v>0.26</v>
      </c>
      <c r="Z46" s="17" t="s">
        <v>30</v>
      </c>
      <c r="AA46" s="17" t="s">
        <v>30</v>
      </c>
      <c r="AB46" s="17" t="s">
        <v>30</v>
      </c>
      <c r="AC46" s="17" t="s">
        <v>30</v>
      </c>
    </row>
    <row r="47" spans="1:29" ht="15">
      <c r="A47" s="24" t="s">
        <v>37</v>
      </c>
      <c r="B47" s="16">
        <v>1</v>
      </c>
      <c r="C47" s="17">
        <v>291.5</v>
      </c>
      <c r="D47" s="18" t="s">
        <v>30</v>
      </c>
      <c r="E47" s="16">
        <v>105</v>
      </c>
      <c r="F47" s="16">
        <v>17</v>
      </c>
      <c r="G47" s="16">
        <v>1</v>
      </c>
      <c r="H47" s="16" t="s">
        <v>30</v>
      </c>
      <c r="I47" s="16">
        <v>106</v>
      </c>
      <c r="J47" s="16">
        <v>17</v>
      </c>
      <c r="K47" s="16">
        <v>123</v>
      </c>
      <c r="L47" s="16">
        <v>77</v>
      </c>
      <c r="M47" s="16">
        <v>46</v>
      </c>
      <c r="N47" s="16" t="s">
        <v>30</v>
      </c>
      <c r="O47" s="17">
        <v>98.6</v>
      </c>
      <c r="P47" s="17">
        <v>75.5</v>
      </c>
      <c r="Q47" s="17">
        <v>35.2</v>
      </c>
      <c r="R47" s="17" t="s">
        <v>30</v>
      </c>
      <c r="S47" s="17" t="s">
        <v>30</v>
      </c>
      <c r="T47" s="17" t="s">
        <v>30</v>
      </c>
      <c r="U47" s="17">
        <v>14.7</v>
      </c>
      <c r="V47" s="17">
        <v>9.7</v>
      </c>
      <c r="W47" s="17">
        <v>6.2</v>
      </c>
      <c r="X47" s="19">
        <v>1.71</v>
      </c>
      <c r="Y47" s="19">
        <v>0.25</v>
      </c>
      <c r="Z47" s="17" t="s">
        <v>30</v>
      </c>
      <c r="AA47" s="19">
        <v>0.11</v>
      </c>
      <c r="AB47" s="19">
        <v>0.86</v>
      </c>
      <c r="AC47" s="17" t="s">
        <v>30</v>
      </c>
    </row>
    <row r="48" spans="1:29" ht="15">
      <c r="A48" s="26" t="s">
        <v>5</v>
      </c>
      <c r="B48" s="10">
        <f>SUM(B46:B47)</f>
        <v>3</v>
      </c>
      <c r="C48" s="11">
        <f aca="true" t="shared" si="12" ref="C48:M48">SUM(C46:C47)</f>
        <v>651.3</v>
      </c>
      <c r="D48" s="10" t="s">
        <v>30</v>
      </c>
      <c r="E48" s="10">
        <f t="shared" si="12"/>
        <v>831</v>
      </c>
      <c r="F48" s="10">
        <f t="shared" si="12"/>
        <v>40</v>
      </c>
      <c r="G48" s="10">
        <f t="shared" si="12"/>
        <v>1</v>
      </c>
      <c r="H48" s="10" t="s">
        <v>30</v>
      </c>
      <c r="I48" s="10">
        <f t="shared" si="12"/>
        <v>832</v>
      </c>
      <c r="J48" s="10">
        <f t="shared" si="12"/>
        <v>40</v>
      </c>
      <c r="K48" s="10">
        <f t="shared" si="12"/>
        <v>872</v>
      </c>
      <c r="L48" s="10">
        <f t="shared" si="12"/>
        <v>585</v>
      </c>
      <c r="M48" s="10">
        <f t="shared" si="12"/>
        <v>287</v>
      </c>
      <c r="N48" s="10" t="s">
        <v>30</v>
      </c>
      <c r="O48" s="11">
        <f>SUM(O46:O47)</f>
        <v>273.1</v>
      </c>
      <c r="P48" s="11">
        <f aca="true" t="shared" si="13" ref="P48:AB48">SUM(P46:P47)</f>
        <v>163.1</v>
      </c>
      <c r="Q48" s="11">
        <f t="shared" si="13"/>
        <v>80.80000000000001</v>
      </c>
      <c r="R48" s="11" t="s">
        <v>30</v>
      </c>
      <c r="S48" s="11">
        <f t="shared" si="13"/>
        <v>2.9</v>
      </c>
      <c r="T48" s="11" t="s">
        <v>30</v>
      </c>
      <c r="U48" s="11">
        <f t="shared" si="13"/>
        <v>32.2</v>
      </c>
      <c r="V48" s="11">
        <f t="shared" si="13"/>
        <v>21.7</v>
      </c>
      <c r="W48" s="11">
        <f t="shared" si="13"/>
        <v>15.3</v>
      </c>
      <c r="X48" s="11">
        <f t="shared" si="13"/>
        <v>4.59</v>
      </c>
      <c r="Y48" s="11">
        <f t="shared" si="13"/>
        <v>0.51</v>
      </c>
      <c r="Z48" s="11" t="s">
        <v>30</v>
      </c>
      <c r="AA48" s="11">
        <f t="shared" si="13"/>
        <v>0.11</v>
      </c>
      <c r="AB48" s="11">
        <f t="shared" si="13"/>
        <v>0.86</v>
      </c>
      <c r="AC48" s="11" t="s">
        <v>30</v>
      </c>
    </row>
    <row r="49" spans="1:29" ht="15">
      <c r="A49" s="25" t="s">
        <v>49</v>
      </c>
      <c r="B49" s="16"/>
      <c r="C49" s="17"/>
      <c r="D49" s="1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9"/>
      <c r="Y49" s="17"/>
      <c r="Z49" s="17"/>
      <c r="AA49" s="17"/>
      <c r="AB49" s="19"/>
      <c r="AC49" s="17"/>
    </row>
    <row r="50" spans="1:29" ht="15">
      <c r="A50" s="24" t="s">
        <v>50</v>
      </c>
      <c r="B50" s="16">
        <v>1</v>
      </c>
      <c r="C50" s="17">
        <v>114.8</v>
      </c>
      <c r="D50" s="18" t="s">
        <v>30</v>
      </c>
      <c r="E50" s="16">
        <v>107</v>
      </c>
      <c r="F50" s="16">
        <v>43</v>
      </c>
      <c r="G50" s="16" t="s">
        <v>30</v>
      </c>
      <c r="H50" s="16" t="s">
        <v>30</v>
      </c>
      <c r="I50" s="16">
        <v>107</v>
      </c>
      <c r="J50" s="16">
        <v>43</v>
      </c>
      <c r="K50" s="16">
        <v>150</v>
      </c>
      <c r="L50" s="16">
        <v>126</v>
      </c>
      <c r="M50" s="16">
        <v>24</v>
      </c>
      <c r="N50" s="16" t="s">
        <v>30</v>
      </c>
      <c r="O50" s="17">
        <v>56.5</v>
      </c>
      <c r="P50" s="17">
        <v>55</v>
      </c>
      <c r="Q50" s="17">
        <v>23.6</v>
      </c>
      <c r="R50" s="17" t="s">
        <v>30</v>
      </c>
      <c r="S50" s="17" t="s">
        <v>30</v>
      </c>
      <c r="T50" s="17" t="s">
        <v>30</v>
      </c>
      <c r="U50" s="17">
        <v>2.2</v>
      </c>
      <c r="V50" s="17">
        <v>4.7</v>
      </c>
      <c r="W50" s="17">
        <v>3.3</v>
      </c>
      <c r="X50" s="19">
        <v>3.24</v>
      </c>
      <c r="Y50" s="19" t="s">
        <v>30</v>
      </c>
      <c r="Z50" s="17" t="s">
        <v>30</v>
      </c>
      <c r="AA50" s="17" t="s">
        <v>30</v>
      </c>
      <c r="AB50" s="17" t="s">
        <v>30</v>
      </c>
      <c r="AC50" s="19">
        <v>0.35</v>
      </c>
    </row>
    <row r="51" spans="1:29" ht="15">
      <c r="A51" s="25" t="s">
        <v>44</v>
      </c>
      <c r="B51" s="16"/>
      <c r="C51" s="17"/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9"/>
      <c r="Y51" s="19"/>
      <c r="Z51" s="17"/>
      <c r="AA51" s="17"/>
      <c r="AB51" s="19"/>
      <c r="AC51" s="19"/>
    </row>
    <row r="52" spans="1:29" ht="15">
      <c r="A52" s="24" t="s">
        <v>45</v>
      </c>
      <c r="B52" s="16">
        <v>1</v>
      </c>
      <c r="C52" s="17">
        <v>589.3</v>
      </c>
      <c r="D52" s="18" t="s">
        <v>30</v>
      </c>
      <c r="E52" s="16">
        <v>325</v>
      </c>
      <c r="F52" s="16">
        <v>69</v>
      </c>
      <c r="G52" s="16" t="s">
        <v>30</v>
      </c>
      <c r="H52" s="16" t="s">
        <v>30</v>
      </c>
      <c r="I52" s="16">
        <v>325</v>
      </c>
      <c r="J52" s="16">
        <v>69</v>
      </c>
      <c r="K52" s="16">
        <v>394</v>
      </c>
      <c r="L52" s="16">
        <v>371</v>
      </c>
      <c r="M52" s="16">
        <v>23</v>
      </c>
      <c r="N52" s="16" t="s">
        <v>30</v>
      </c>
      <c r="O52" s="17">
        <v>275.9</v>
      </c>
      <c r="P52" s="17">
        <v>89.1</v>
      </c>
      <c r="Q52" s="17">
        <v>58.2</v>
      </c>
      <c r="R52" s="17" t="s">
        <v>30</v>
      </c>
      <c r="S52" s="17">
        <v>1</v>
      </c>
      <c r="T52" s="17" t="s">
        <v>30</v>
      </c>
      <c r="U52" s="17">
        <v>10.9</v>
      </c>
      <c r="V52" s="17">
        <v>18.2</v>
      </c>
      <c r="W52" s="17">
        <v>9.3</v>
      </c>
      <c r="X52" s="17">
        <v>3.1</v>
      </c>
      <c r="Y52" s="17">
        <v>0.3</v>
      </c>
      <c r="Z52" s="17">
        <v>0.5</v>
      </c>
      <c r="AA52" s="17">
        <v>0.2</v>
      </c>
      <c r="AB52" s="17">
        <v>2.2</v>
      </c>
      <c r="AC52" s="17" t="s">
        <v>30</v>
      </c>
    </row>
    <row r="53" spans="1:29" ht="45">
      <c r="A53" s="23" t="s">
        <v>73</v>
      </c>
      <c r="B53" s="7">
        <v>142</v>
      </c>
      <c r="C53" s="8">
        <v>39721.1</v>
      </c>
      <c r="D53" s="9">
        <v>2.8</v>
      </c>
      <c r="E53" s="7">
        <v>15979</v>
      </c>
      <c r="F53" s="7">
        <v>8966</v>
      </c>
      <c r="G53" s="7">
        <v>182</v>
      </c>
      <c r="H53" s="7">
        <v>285</v>
      </c>
      <c r="I53" s="7">
        <v>16161</v>
      </c>
      <c r="J53" s="7">
        <v>9251</v>
      </c>
      <c r="K53" s="7">
        <v>25412</v>
      </c>
      <c r="L53" s="7">
        <v>20618</v>
      </c>
      <c r="M53" s="7">
        <v>4794</v>
      </c>
      <c r="N53" s="7" t="s">
        <v>30</v>
      </c>
      <c r="O53" s="8">
        <v>19521.2</v>
      </c>
      <c r="P53" s="8">
        <v>5001.7</v>
      </c>
      <c r="Q53" s="8">
        <v>4008.1</v>
      </c>
      <c r="R53" s="8" t="s">
        <v>30</v>
      </c>
      <c r="S53" s="8">
        <v>43.3</v>
      </c>
      <c r="T53" s="8">
        <v>3.6</v>
      </c>
      <c r="U53" s="8">
        <v>1508.8</v>
      </c>
      <c r="V53" s="8">
        <v>1923.8</v>
      </c>
      <c r="W53" s="8">
        <v>558.9</v>
      </c>
      <c r="X53" s="8">
        <v>32.5</v>
      </c>
      <c r="Y53" s="8">
        <v>123.6</v>
      </c>
      <c r="Z53" s="8">
        <v>38.1</v>
      </c>
      <c r="AA53" s="8">
        <v>29.4</v>
      </c>
      <c r="AB53" s="8">
        <v>29.3</v>
      </c>
      <c r="AC53" s="8">
        <v>160.9</v>
      </c>
    </row>
    <row r="54" spans="1:29" ht="15">
      <c r="A54" s="25" t="s">
        <v>59</v>
      </c>
      <c r="B54" s="16"/>
      <c r="C54" s="17"/>
      <c r="D54" s="1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ht="15">
      <c r="A55" s="24" t="s">
        <v>72</v>
      </c>
      <c r="B55" s="16">
        <v>2</v>
      </c>
      <c r="C55" s="17">
        <v>229</v>
      </c>
      <c r="D55" s="18" t="s">
        <v>30</v>
      </c>
      <c r="E55" s="16">
        <v>202</v>
      </c>
      <c r="F55" s="16">
        <v>223</v>
      </c>
      <c r="G55" s="16">
        <v>3</v>
      </c>
      <c r="H55" s="16" t="s">
        <v>30</v>
      </c>
      <c r="I55" s="16">
        <v>205</v>
      </c>
      <c r="J55" s="16">
        <v>223</v>
      </c>
      <c r="K55" s="16">
        <v>428</v>
      </c>
      <c r="L55" s="16">
        <v>304</v>
      </c>
      <c r="M55" s="16">
        <v>124</v>
      </c>
      <c r="N55" s="16" t="s">
        <v>30</v>
      </c>
      <c r="O55" s="17">
        <v>126.7</v>
      </c>
      <c r="P55" s="17">
        <v>21.3</v>
      </c>
      <c r="Q55" s="17">
        <v>37.1</v>
      </c>
      <c r="R55" s="17" t="s">
        <v>30</v>
      </c>
      <c r="S55" s="17" t="s">
        <v>30</v>
      </c>
      <c r="T55" s="17" t="s">
        <v>30</v>
      </c>
      <c r="U55" s="17">
        <v>19.8</v>
      </c>
      <c r="V55" s="17">
        <v>14.5</v>
      </c>
      <c r="W55" s="17">
        <v>3</v>
      </c>
      <c r="X55" s="19">
        <v>4.18</v>
      </c>
      <c r="Y55" s="19">
        <v>1.43</v>
      </c>
      <c r="Z55" s="19">
        <v>0.11</v>
      </c>
      <c r="AA55" s="17">
        <v>0.5</v>
      </c>
      <c r="AB55" s="19" t="s">
        <v>30</v>
      </c>
      <c r="AC55" s="19">
        <v>0.67</v>
      </c>
    </row>
    <row r="56" spans="1:29" ht="15">
      <c r="A56" s="24" t="s">
        <v>60</v>
      </c>
      <c r="B56" s="16">
        <v>5</v>
      </c>
      <c r="C56" s="17">
        <v>2293.4</v>
      </c>
      <c r="D56" s="20" t="s">
        <v>30</v>
      </c>
      <c r="E56" s="16">
        <v>908</v>
      </c>
      <c r="F56" s="16">
        <v>210</v>
      </c>
      <c r="G56" s="16" t="s">
        <v>30</v>
      </c>
      <c r="H56" s="16" t="s">
        <v>30</v>
      </c>
      <c r="I56" s="16">
        <v>908</v>
      </c>
      <c r="J56" s="16">
        <v>210</v>
      </c>
      <c r="K56" s="16">
        <v>1118</v>
      </c>
      <c r="L56" s="16">
        <v>889</v>
      </c>
      <c r="M56" s="16">
        <v>229</v>
      </c>
      <c r="N56" s="16" t="s">
        <v>30</v>
      </c>
      <c r="O56" s="17">
        <v>1446.8</v>
      </c>
      <c r="P56" s="17">
        <v>182</v>
      </c>
      <c r="Q56" s="17">
        <v>203.9</v>
      </c>
      <c r="R56" s="17" t="s">
        <v>30</v>
      </c>
      <c r="S56" s="17" t="s">
        <v>30</v>
      </c>
      <c r="T56" s="17" t="s">
        <v>30</v>
      </c>
      <c r="U56" s="17">
        <v>84.9</v>
      </c>
      <c r="V56" s="17">
        <v>132</v>
      </c>
      <c r="W56" s="17">
        <v>38</v>
      </c>
      <c r="X56" s="19">
        <v>29.85</v>
      </c>
      <c r="Y56" s="19">
        <v>6.97</v>
      </c>
      <c r="Z56" s="19">
        <v>1.86</v>
      </c>
      <c r="AA56" s="19" t="s">
        <v>30</v>
      </c>
      <c r="AB56" s="19">
        <v>3.61</v>
      </c>
      <c r="AC56" s="19">
        <v>6.44</v>
      </c>
    </row>
    <row r="57" spans="1:29" ht="15">
      <c r="A57" s="26" t="s">
        <v>5</v>
      </c>
      <c r="B57" s="10">
        <f>SUM(B55:B56)</f>
        <v>7</v>
      </c>
      <c r="C57" s="11">
        <f aca="true" t="shared" si="14" ref="C57:M57">SUM(C55:C56)</f>
        <v>2522.4</v>
      </c>
      <c r="D57" s="10" t="s">
        <v>30</v>
      </c>
      <c r="E57" s="10">
        <f t="shared" si="14"/>
        <v>1110</v>
      </c>
      <c r="F57" s="10">
        <f t="shared" si="14"/>
        <v>433</v>
      </c>
      <c r="G57" s="10">
        <f t="shared" si="14"/>
        <v>3</v>
      </c>
      <c r="H57" s="10" t="s">
        <v>30</v>
      </c>
      <c r="I57" s="10">
        <f t="shared" si="14"/>
        <v>1113</v>
      </c>
      <c r="J57" s="10">
        <f t="shared" si="14"/>
        <v>433</v>
      </c>
      <c r="K57" s="10">
        <f t="shared" si="14"/>
        <v>1546</v>
      </c>
      <c r="L57" s="10">
        <f t="shared" si="14"/>
        <v>1193</v>
      </c>
      <c r="M57" s="10">
        <f t="shared" si="14"/>
        <v>353</v>
      </c>
      <c r="N57" s="10" t="s">
        <v>30</v>
      </c>
      <c r="O57" s="11">
        <f>SUM(O55:O56)</f>
        <v>1573.5</v>
      </c>
      <c r="P57" s="11">
        <f aca="true" t="shared" si="15" ref="P57:AC57">SUM(P55:P56)</f>
        <v>203.3</v>
      </c>
      <c r="Q57" s="11">
        <f t="shared" si="15"/>
        <v>241</v>
      </c>
      <c r="R57" s="11" t="s">
        <v>30</v>
      </c>
      <c r="S57" s="11" t="s">
        <v>30</v>
      </c>
      <c r="T57" s="11" t="s">
        <v>30</v>
      </c>
      <c r="U57" s="11">
        <f t="shared" si="15"/>
        <v>104.7</v>
      </c>
      <c r="V57" s="11">
        <f t="shared" si="15"/>
        <v>146.5</v>
      </c>
      <c r="W57" s="11">
        <f t="shared" si="15"/>
        <v>41</v>
      </c>
      <c r="X57" s="12">
        <f t="shared" si="15"/>
        <v>34.03</v>
      </c>
      <c r="Y57" s="11">
        <f t="shared" si="15"/>
        <v>8.4</v>
      </c>
      <c r="Z57" s="11">
        <f t="shared" si="15"/>
        <v>1.9700000000000002</v>
      </c>
      <c r="AA57" s="11">
        <f t="shared" si="15"/>
        <v>0.5</v>
      </c>
      <c r="AB57" s="11">
        <f t="shared" si="15"/>
        <v>3.61</v>
      </c>
      <c r="AC57" s="11">
        <f t="shared" si="15"/>
        <v>7.11</v>
      </c>
    </row>
    <row r="58" spans="1:29" ht="15">
      <c r="A58" s="27" t="s">
        <v>33</v>
      </c>
      <c r="B58" s="13"/>
      <c r="C58" s="14"/>
      <c r="D58" s="15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21"/>
      <c r="Y58" s="14"/>
      <c r="Z58" s="14"/>
      <c r="AA58" s="14"/>
      <c r="AB58" s="14"/>
      <c r="AC58" s="14"/>
    </row>
    <row r="59" spans="1:29" ht="15">
      <c r="A59" s="28" t="s">
        <v>74</v>
      </c>
      <c r="B59" s="16">
        <v>8</v>
      </c>
      <c r="C59" s="17">
        <v>544.3</v>
      </c>
      <c r="D59" s="18" t="s">
        <v>30</v>
      </c>
      <c r="E59" s="16">
        <v>476</v>
      </c>
      <c r="F59" s="16">
        <v>239</v>
      </c>
      <c r="G59" s="16">
        <v>9</v>
      </c>
      <c r="H59" s="16">
        <v>8</v>
      </c>
      <c r="I59" s="16">
        <v>485</v>
      </c>
      <c r="J59" s="16">
        <v>247</v>
      </c>
      <c r="K59" s="16">
        <v>732</v>
      </c>
      <c r="L59" s="16">
        <v>573</v>
      </c>
      <c r="M59" s="16">
        <v>159</v>
      </c>
      <c r="N59" s="16" t="s">
        <v>30</v>
      </c>
      <c r="O59" s="17">
        <v>261.4</v>
      </c>
      <c r="P59" s="17">
        <v>74.7</v>
      </c>
      <c r="Q59" s="17">
        <v>105.8</v>
      </c>
      <c r="R59" s="17" t="s">
        <v>30</v>
      </c>
      <c r="S59" s="17" t="s">
        <v>30</v>
      </c>
      <c r="T59" s="17" t="s">
        <v>30</v>
      </c>
      <c r="U59" s="17">
        <v>30.7</v>
      </c>
      <c r="V59" s="17">
        <v>43.1</v>
      </c>
      <c r="W59" s="17">
        <v>3.4</v>
      </c>
      <c r="X59" s="19">
        <v>7.43</v>
      </c>
      <c r="Y59" s="19">
        <v>1.39</v>
      </c>
      <c r="Z59" s="19">
        <v>0.91</v>
      </c>
      <c r="AA59" s="19">
        <v>0.29</v>
      </c>
      <c r="AB59" s="19">
        <v>0.22</v>
      </c>
      <c r="AC59" s="19">
        <v>5.21</v>
      </c>
    </row>
    <row r="60" spans="1:29" ht="15">
      <c r="A60" s="28" t="s">
        <v>34</v>
      </c>
      <c r="B60" s="16">
        <v>3</v>
      </c>
      <c r="C60" s="17">
        <v>552.1</v>
      </c>
      <c r="D60" s="18" t="s">
        <v>30</v>
      </c>
      <c r="E60" s="16">
        <v>267</v>
      </c>
      <c r="F60" s="16">
        <v>127</v>
      </c>
      <c r="G60" s="16">
        <v>5</v>
      </c>
      <c r="H60" s="16">
        <v>39</v>
      </c>
      <c r="I60" s="16">
        <v>272</v>
      </c>
      <c r="J60" s="16">
        <v>166</v>
      </c>
      <c r="K60" s="16">
        <v>438</v>
      </c>
      <c r="L60" s="16">
        <v>336</v>
      </c>
      <c r="M60" s="16">
        <v>102</v>
      </c>
      <c r="N60" s="16" t="s">
        <v>30</v>
      </c>
      <c r="O60" s="17">
        <v>330.4</v>
      </c>
      <c r="P60" s="17">
        <v>53.4</v>
      </c>
      <c r="Q60" s="17">
        <v>42.9</v>
      </c>
      <c r="R60" s="17" t="s">
        <v>30</v>
      </c>
      <c r="S60" s="17" t="s">
        <v>30</v>
      </c>
      <c r="T60" s="17" t="s">
        <v>30</v>
      </c>
      <c r="U60" s="17">
        <v>25.4</v>
      </c>
      <c r="V60" s="17">
        <v>16.2</v>
      </c>
      <c r="W60" s="17">
        <v>6.4</v>
      </c>
      <c r="X60" s="17">
        <v>11.2</v>
      </c>
      <c r="Y60" s="19">
        <v>2.12</v>
      </c>
      <c r="Z60" s="19">
        <v>0.29</v>
      </c>
      <c r="AA60" s="17">
        <v>0.2</v>
      </c>
      <c r="AB60" s="19">
        <v>0.24</v>
      </c>
      <c r="AC60" s="17">
        <v>2.6</v>
      </c>
    </row>
    <row r="61" spans="1:29" ht="15">
      <c r="A61" s="29" t="s">
        <v>5</v>
      </c>
      <c r="B61" s="10">
        <f>SUM(B59:B60)</f>
        <v>11</v>
      </c>
      <c r="C61" s="11">
        <f aca="true" t="shared" si="16" ref="C61:M61">SUM(C59:C60)</f>
        <v>1096.4</v>
      </c>
      <c r="D61" s="10" t="s">
        <v>30</v>
      </c>
      <c r="E61" s="10">
        <f t="shared" si="16"/>
        <v>743</v>
      </c>
      <c r="F61" s="10">
        <f t="shared" si="16"/>
        <v>366</v>
      </c>
      <c r="G61" s="10">
        <f t="shared" si="16"/>
        <v>14</v>
      </c>
      <c r="H61" s="10">
        <f t="shared" si="16"/>
        <v>47</v>
      </c>
      <c r="I61" s="10">
        <f t="shared" si="16"/>
        <v>757</v>
      </c>
      <c r="J61" s="10">
        <f t="shared" si="16"/>
        <v>413</v>
      </c>
      <c r="K61" s="10">
        <f t="shared" si="16"/>
        <v>1170</v>
      </c>
      <c r="L61" s="10">
        <f t="shared" si="16"/>
        <v>909</v>
      </c>
      <c r="M61" s="10">
        <f t="shared" si="16"/>
        <v>261</v>
      </c>
      <c r="N61" s="10" t="s">
        <v>30</v>
      </c>
      <c r="O61" s="11">
        <f>SUM(O59:O60)</f>
        <v>591.8</v>
      </c>
      <c r="P61" s="11">
        <v>138.1</v>
      </c>
      <c r="Q61" s="11">
        <f aca="true" t="shared" si="17" ref="Q61:AC61">SUM(Q59:Q60)</f>
        <v>148.7</v>
      </c>
      <c r="R61" s="11" t="s">
        <v>30</v>
      </c>
      <c r="S61" s="11" t="s">
        <v>30</v>
      </c>
      <c r="T61" s="11" t="s">
        <v>30</v>
      </c>
      <c r="U61" s="11">
        <f t="shared" si="17"/>
        <v>56.099999999999994</v>
      </c>
      <c r="V61" s="11">
        <f t="shared" si="17"/>
        <v>59.3</v>
      </c>
      <c r="W61" s="11">
        <f t="shared" si="17"/>
        <v>9.8</v>
      </c>
      <c r="X61" s="11">
        <f t="shared" si="17"/>
        <v>18.63</v>
      </c>
      <c r="Y61" s="11">
        <f t="shared" si="17"/>
        <v>3.51</v>
      </c>
      <c r="Z61" s="11">
        <f t="shared" si="17"/>
        <v>1.2</v>
      </c>
      <c r="AA61" s="11">
        <f t="shared" si="17"/>
        <v>0.49</v>
      </c>
      <c r="AB61" s="11">
        <f t="shared" si="17"/>
        <v>0.45999999999999996</v>
      </c>
      <c r="AC61" s="11">
        <f t="shared" si="17"/>
        <v>7.8100000000000005</v>
      </c>
    </row>
    <row r="62" spans="1:29" ht="15">
      <c r="A62" s="27" t="s">
        <v>35</v>
      </c>
      <c r="B62" s="16"/>
      <c r="C62" s="17"/>
      <c r="D62" s="1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9"/>
      <c r="Z62" s="17"/>
      <c r="AA62" s="17"/>
      <c r="AB62" s="17"/>
      <c r="AC62" s="17"/>
    </row>
    <row r="63" spans="1:29" ht="15">
      <c r="A63" s="28" t="s">
        <v>36</v>
      </c>
      <c r="B63" s="16">
        <v>13</v>
      </c>
      <c r="C63" s="17">
        <v>3121</v>
      </c>
      <c r="D63" s="18" t="s">
        <v>30</v>
      </c>
      <c r="E63" s="16">
        <v>914</v>
      </c>
      <c r="F63" s="16">
        <v>530</v>
      </c>
      <c r="G63" s="16" t="s">
        <v>30</v>
      </c>
      <c r="H63" s="16" t="s">
        <v>30</v>
      </c>
      <c r="I63" s="16">
        <v>914</v>
      </c>
      <c r="J63" s="16">
        <v>530</v>
      </c>
      <c r="K63" s="16">
        <v>1444</v>
      </c>
      <c r="L63" s="16">
        <v>1121</v>
      </c>
      <c r="M63" s="16">
        <v>323</v>
      </c>
      <c r="N63" s="16" t="s">
        <v>30</v>
      </c>
      <c r="O63" s="17">
        <v>1320</v>
      </c>
      <c r="P63" s="17">
        <v>477.7</v>
      </c>
      <c r="Q63" s="17">
        <v>348.4</v>
      </c>
      <c r="R63" s="17" t="s">
        <v>30</v>
      </c>
      <c r="S63" s="17">
        <v>11.6</v>
      </c>
      <c r="T63" s="17" t="s">
        <v>30</v>
      </c>
      <c r="U63" s="17">
        <v>113.1</v>
      </c>
      <c r="V63" s="17">
        <v>140.7</v>
      </c>
      <c r="W63" s="17">
        <v>56.3</v>
      </c>
      <c r="X63" s="19">
        <v>33.03</v>
      </c>
      <c r="Y63" s="17">
        <v>9.8</v>
      </c>
      <c r="Z63" s="19">
        <v>3.96</v>
      </c>
      <c r="AA63" s="19">
        <v>3.83</v>
      </c>
      <c r="AB63" s="19">
        <v>2.65</v>
      </c>
      <c r="AC63" s="19">
        <v>42.09</v>
      </c>
    </row>
    <row r="64" spans="1:29" ht="15">
      <c r="A64" s="28" t="s">
        <v>38</v>
      </c>
      <c r="B64" s="16">
        <v>15</v>
      </c>
      <c r="C64" s="17">
        <v>9848.5</v>
      </c>
      <c r="D64" s="18" t="s">
        <v>30</v>
      </c>
      <c r="E64" s="16">
        <v>2591</v>
      </c>
      <c r="F64" s="16">
        <v>1318</v>
      </c>
      <c r="G64" s="16">
        <v>38</v>
      </c>
      <c r="H64" s="16">
        <v>12</v>
      </c>
      <c r="I64" s="16">
        <v>2629</v>
      </c>
      <c r="J64" s="16">
        <v>1330</v>
      </c>
      <c r="K64" s="16">
        <v>3959</v>
      </c>
      <c r="L64" s="16">
        <v>3314</v>
      </c>
      <c r="M64" s="16">
        <v>645</v>
      </c>
      <c r="N64" s="16" t="s">
        <v>30</v>
      </c>
      <c r="O64" s="17">
        <v>4796.7</v>
      </c>
      <c r="P64" s="17">
        <v>1230.6</v>
      </c>
      <c r="Q64" s="17">
        <v>904</v>
      </c>
      <c r="R64" s="17" t="s">
        <v>30</v>
      </c>
      <c r="S64" s="17">
        <v>8.9</v>
      </c>
      <c r="T64" s="17" t="s">
        <v>30</v>
      </c>
      <c r="U64" s="17">
        <v>271.1</v>
      </c>
      <c r="V64" s="17">
        <v>358.9</v>
      </c>
      <c r="W64" s="17">
        <v>119.5</v>
      </c>
      <c r="X64" s="19">
        <v>51.05</v>
      </c>
      <c r="Y64" s="19">
        <v>18.89</v>
      </c>
      <c r="Z64" s="19">
        <v>5.61</v>
      </c>
      <c r="AA64" s="19">
        <v>5.51</v>
      </c>
      <c r="AB64" s="17">
        <v>6.4</v>
      </c>
      <c r="AC64" s="19">
        <v>24.06</v>
      </c>
    </row>
    <row r="65" spans="1:29" ht="15">
      <c r="A65" s="28" t="s">
        <v>37</v>
      </c>
      <c r="B65" s="16">
        <v>1</v>
      </c>
      <c r="C65" s="17">
        <v>729</v>
      </c>
      <c r="D65" s="20" t="s">
        <v>30</v>
      </c>
      <c r="E65" s="16">
        <v>128</v>
      </c>
      <c r="F65" s="16">
        <v>61</v>
      </c>
      <c r="G65" s="16" t="s">
        <v>30</v>
      </c>
      <c r="H65" s="16" t="s">
        <v>30</v>
      </c>
      <c r="I65" s="16">
        <v>128</v>
      </c>
      <c r="J65" s="16">
        <v>61</v>
      </c>
      <c r="K65" s="16">
        <v>189</v>
      </c>
      <c r="L65" s="16">
        <v>152</v>
      </c>
      <c r="M65" s="16">
        <v>37</v>
      </c>
      <c r="N65" s="16" t="s">
        <v>30</v>
      </c>
      <c r="O65" s="17">
        <v>360.3</v>
      </c>
      <c r="P65" s="17">
        <v>88.5</v>
      </c>
      <c r="Q65" s="17">
        <v>46.9</v>
      </c>
      <c r="R65" s="17" t="s">
        <v>30</v>
      </c>
      <c r="S65" s="17" t="s">
        <v>30</v>
      </c>
      <c r="T65" s="17" t="s">
        <v>30</v>
      </c>
      <c r="U65" s="17">
        <v>30.8</v>
      </c>
      <c r="V65" s="17">
        <v>19.8</v>
      </c>
      <c r="W65" s="17">
        <v>9.6</v>
      </c>
      <c r="X65" s="19">
        <v>4.18</v>
      </c>
      <c r="Y65" s="19" t="s">
        <v>30</v>
      </c>
      <c r="Z65" s="17" t="s">
        <v>30</v>
      </c>
      <c r="AA65" s="19" t="s">
        <v>30</v>
      </c>
      <c r="AB65" s="19">
        <v>0.78</v>
      </c>
      <c r="AC65" s="19" t="s">
        <v>30</v>
      </c>
    </row>
    <row r="66" spans="1:29" ht="15">
      <c r="A66" s="29" t="s">
        <v>5</v>
      </c>
      <c r="B66" s="30">
        <f>SUM(B63:B65)</f>
        <v>29</v>
      </c>
      <c r="C66" s="31">
        <f aca="true" t="shared" si="18" ref="C66:M66">SUM(C63:C65)</f>
        <v>13698.5</v>
      </c>
      <c r="D66" s="30" t="s">
        <v>30</v>
      </c>
      <c r="E66" s="30">
        <f t="shared" si="18"/>
        <v>3633</v>
      </c>
      <c r="F66" s="30">
        <f t="shared" si="18"/>
        <v>1909</v>
      </c>
      <c r="G66" s="30">
        <f t="shared" si="18"/>
        <v>38</v>
      </c>
      <c r="H66" s="30">
        <f t="shared" si="18"/>
        <v>12</v>
      </c>
      <c r="I66" s="30">
        <f t="shared" si="18"/>
        <v>3671</v>
      </c>
      <c r="J66" s="30">
        <f t="shared" si="18"/>
        <v>1921</v>
      </c>
      <c r="K66" s="30">
        <f t="shared" si="18"/>
        <v>5592</v>
      </c>
      <c r="L66" s="30">
        <f t="shared" si="18"/>
        <v>4587</v>
      </c>
      <c r="M66" s="30">
        <f t="shared" si="18"/>
        <v>1005</v>
      </c>
      <c r="N66" s="30" t="s">
        <v>30</v>
      </c>
      <c r="O66" s="31">
        <f>SUM(O63:O65)</f>
        <v>6477</v>
      </c>
      <c r="P66" s="31">
        <f aca="true" t="shared" si="19" ref="P66:AC66">SUM(P63:P65)</f>
        <v>1796.8</v>
      </c>
      <c r="Q66" s="31">
        <f t="shared" si="19"/>
        <v>1299.3000000000002</v>
      </c>
      <c r="R66" s="31" t="s">
        <v>30</v>
      </c>
      <c r="S66" s="31">
        <f t="shared" si="19"/>
        <v>20.5</v>
      </c>
      <c r="T66" s="31" t="s">
        <v>30</v>
      </c>
      <c r="U66" s="31">
        <f t="shared" si="19"/>
        <v>415.00000000000006</v>
      </c>
      <c r="V66" s="31">
        <f t="shared" si="19"/>
        <v>519.4</v>
      </c>
      <c r="W66" s="31">
        <f t="shared" si="19"/>
        <v>185.4</v>
      </c>
      <c r="X66" s="31">
        <f t="shared" si="19"/>
        <v>88.25999999999999</v>
      </c>
      <c r="Y66" s="31">
        <f t="shared" si="19"/>
        <v>28.69</v>
      </c>
      <c r="Z66" s="31">
        <f t="shared" si="19"/>
        <v>9.57</v>
      </c>
      <c r="AA66" s="31">
        <f t="shared" si="19"/>
        <v>9.34</v>
      </c>
      <c r="AB66" s="31">
        <f t="shared" si="19"/>
        <v>9.83</v>
      </c>
      <c r="AC66" s="31">
        <f t="shared" si="19"/>
        <v>66.15</v>
      </c>
    </row>
    <row r="67" spans="1:29" ht="15">
      <c r="A67" s="27" t="s">
        <v>62</v>
      </c>
      <c r="B67" s="16"/>
      <c r="C67" s="17"/>
      <c r="D67" s="1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15">
      <c r="A68" s="28" t="s">
        <v>75</v>
      </c>
      <c r="B68" s="16">
        <v>7</v>
      </c>
      <c r="C68" s="17">
        <v>950.3</v>
      </c>
      <c r="D68" s="18" t="s">
        <v>30</v>
      </c>
      <c r="E68" s="16">
        <v>483</v>
      </c>
      <c r="F68" s="16">
        <v>316</v>
      </c>
      <c r="G68" s="16">
        <v>6</v>
      </c>
      <c r="H68" s="16">
        <v>9</v>
      </c>
      <c r="I68" s="16">
        <v>489</v>
      </c>
      <c r="J68" s="16">
        <v>325</v>
      </c>
      <c r="K68" s="16">
        <v>814</v>
      </c>
      <c r="L68" s="16">
        <v>691</v>
      </c>
      <c r="M68" s="16">
        <v>123</v>
      </c>
      <c r="N68" s="16" t="s">
        <v>30</v>
      </c>
      <c r="O68" s="17">
        <v>491.2</v>
      </c>
      <c r="P68" s="17">
        <v>83.7</v>
      </c>
      <c r="Q68" s="17">
        <v>94.5</v>
      </c>
      <c r="R68" s="17" t="s">
        <v>30</v>
      </c>
      <c r="S68" s="17" t="s">
        <v>30</v>
      </c>
      <c r="T68" s="17" t="s">
        <v>30</v>
      </c>
      <c r="U68" s="17">
        <v>33.4</v>
      </c>
      <c r="V68" s="17">
        <v>56</v>
      </c>
      <c r="W68" s="17">
        <v>19.3</v>
      </c>
      <c r="X68" s="19">
        <v>19.21</v>
      </c>
      <c r="Y68" s="19">
        <v>6.21</v>
      </c>
      <c r="Z68" s="19">
        <v>0.88</v>
      </c>
      <c r="AA68" s="19" t="s">
        <v>30</v>
      </c>
      <c r="AB68" s="19">
        <v>0.17</v>
      </c>
      <c r="AC68" s="19">
        <v>6.37</v>
      </c>
    </row>
    <row r="69" spans="1:29" ht="15">
      <c r="A69" s="28" t="s">
        <v>51</v>
      </c>
      <c r="B69" s="16">
        <v>8</v>
      </c>
      <c r="C69" s="17">
        <v>3526</v>
      </c>
      <c r="D69" s="20" t="s">
        <v>30</v>
      </c>
      <c r="E69" s="16">
        <v>1782</v>
      </c>
      <c r="F69" s="16">
        <v>972</v>
      </c>
      <c r="G69" s="16">
        <v>4</v>
      </c>
      <c r="H69" s="16">
        <v>1</v>
      </c>
      <c r="I69" s="16">
        <v>1786</v>
      </c>
      <c r="J69" s="16">
        <v>973</v>
      </c>
      <c r="K69" s="16">
        <v>2759</v>
      </c>
      <c r="L69" s="16">
        <v>2160</v>
      </c>
      <c r="M69" s="16">
        <v>599</v>
      </c>
      <c r="N69" s="16" t="s">
        <v>30</v>
      </c>
      <c r="O69" s="17">
        <v>1813.8</v>
      </c>
      <c r="P69" s="17">
        <v>495.3</v>
      </c>
      <c r="Q69" s="17">
        <v>467.3</v>
      </c>
      <c r="R69" s="17" t="s">
        <v>30</v>
      </c>
      <c r="S69" s="17">
        <v>0.9</v>
      </c>
      <c r="T69" s="17" t="s">
        <v>30</v>
      </c>
      <c r="U69" s="17">
        <v>136.3</v>
      </c>
      <c r="V69" s="17">
        <v>145</v>
      </c>
      <c r="W69" s="17">
        <v>49.6</v>
      </c>
      <c r="X69" s="19">
        <v>38.49</v>
      </c>
      <c r="Y69" s="19">
        <v>13.71</v>
      </c>
      <c r="Z69" s="19">
        <v>5.25</v>
      </c>
      <c r="AA69" s="19">
        <v>0.35</v>
      </c>
      <c r="AB69" s="17">
        <v>1.8</v>
      </c>
      <c r="AC69" s="19">
        <v>13.51</v>
      </c>
    </row>
    <row r="70" spans="1:29" ht="15">
      <c r="A70" s="28" t="s">
        <v>47</v>
      </c>
      <c r="B70" s="16">
        <v>6</v>
      </c>
      <c r="C70" s="17">
        <v>346.2</v>
      </c>
      <c r="D70" s="20" t="s">
        <v>30</v>
      </c>
      <c r="E70" s="16">
        <v>316</v>
      </c>
      <c r="F70" s="16">
        <v>214</v>
      </c>
      <c r="G70" s="16">
        <v>4</v>
      </c>
      <c r="H70" s="16" t="s">
        <v>30</v>
      </c>
      <c r="I70" s="16">
        <v>320</v>
      </c>
      <c r="J70" s="16">
        <v>214</v>
      </c>
      <c r="K70" s="16">
        <v>534</v>
      </c>
      <c r="L70" s="16">
        <v>438</v>
      </c>
      <c r="M70" s="16">
        <v>96</v>
      </c>
      <c r="N70" s="16" t="s">
        <v>30</v>
      </c>
      <c r="O70" s="17">
        <v>156.1</v>
      </c>
      <c r="P70" s="17">
        <v>45</v>
      </c>
      <c r="Q70" s="17">
        <v>45</v>
      </c>
      <c r="R70" s="17" t="s">
        <v>30</v>
      </c>
      <c r="S70" s="17">
        <v>0.3</v>
      </c>
      <c r="T70" s="17" t="s">
        <v>30</v>
      </c>
      <c r="U70" s="17">
        <v>23.8</v>
      </c>
      <c r="V70" s="17">
        <v>16.7</v>
      </c>
      <c r="W70" s="17">
        <v>5.1</v>
      </c>
      <c r="X70" s="19">
        <v>6.37</v>
      </c>
      <c r="Y70" s="19">
        <v>1.97</v>
      </c>
      <c r="Z70" s="17">
        <v>0.3</v>
      </c>
      <c r="AA70" s="19">
        <v>0.06</v>
      </c>
      <c r="AB70" s="19">
        <v>0.16</v>
      </c>
      <c r="AC70" s="19">
        <v>2.05</v>
      </c>
    </row>
    <row r="71" spans="1:29" ht="15">
      <c r="A71" s="28" t="s">
        <v>39</v>
      </c>
      <c r="B71" s="16">
        <v>8</v>
      </c>
      <c r="C71" s="17">
        <v>264.6</v>
      </c>
      <c r="D71" s="18" t="s">
        <v>30</v>
      </c>
      <c r="E71" s="16">
        <v>214</v>
      </c>
      <c r="F71" s="16">
        <v>140</v>
      </c>
      <c r="G71" s="16">
        <v>1</v>
      </c>
      <c r="H71" s="16" t="s">
        <v>30</v>
      </c>
      <c r="I71" s="16">
        <v>215</v>
      </c>
      <c r="J71" s="16">
        <v>140</v>
      </c>
      <c r="K71" s="16">
        <v>355</v>
      </c>
      <c r="L71" s="16">
        <v>318</v>
      </c>
      <c r="M71" s="16">
        <v>37</v>
      </c>
      <c r="N71" s="16" t="s">
        <v>30</v>
      </c>
      <c r="O71" s="17">
        <v>108.7</v>
      </c>
      <c r="P71" s="17">
        <v>46.1</v>
      </c>
      <c r="Q71" s="17">
        <v>43</v>
      </c>
      <c r="R71" s="17" t="s">
        <v>30</v>
      </c>
      <c r="S71" s="17">
        <v>7.4</v>
      </c>
      <c r="T71" s="17" t="s">
        <v>30</v>
      </c>
      <c r="U71" s="17">
        <v>14</v>
      </c>
      <c r="V71" s="17">
        <v>17.1</v>
      </c>
      <c r="W71" s="17">
        <v>6.4</v>
      </c>
      <c r="X71" s="19">
        <v>3.61</v>
      </c>
      <c r="Y71" s="19">
        <v>1.17</v>
      </c>
      <c r="Z71" s="17" t="s">
        <v>30</v>
      </c>
      <c r="AA71" s="17" t="s">
        <v>30</v>
      </c>
      <c r="AB71" s="19">
        <v>0.34</v>
      </c>
      <c r="AC71" s="17">
        <v>8.1</v>
      </c>
    </row>
    <row r="72" spans="1:29" ht="15">
      <c r="A72" s="28" t="s">
        <v>76</v>
      </c>
      <c r="B72" s="16">
        <v>2</v>
      </c>
      <c r="C72" s="17">
        <v>296.7</v>
      </c>
      <c r="D72" s="20" t="s">
        <v>30</v>
      </c>
      <c r="E72" s="16">
        <v>179</v>
      </c>
      <c r="F72" s="16">
        <v>126</v>
      </c>
      <c r="G72" s="16">
        <v>6</v>
      </c>
      <c r="H72" s="16">
        <v>11</v>
      </c>
      <c r="I72" s="16">
        <v>185</v>
      </c>
      <c r="J72" s="16">
        <v>137</v>
      </c>
      <c r="K72" s="16">
        <v>322</v>
      </c>
      <c r="L72" s="16">
        <v>236</v>
      </c>
      <c r="M72" s="16">
        <v>86</v>
      </c>
      <c r="N72" s="16" t="s">
        <v>30</v>
      </c>
      <c r="O72" s="17">
        <v>186</v>
      </c>
      <c r="P72" s="17">
        <v>45.5</v>
      </c>
      <c r="Q72" s="17">
        <v>24.7</v>
      </c>
      <c r="R72" s="17" t="s">
        <v>30</v>
      </c>
      <c r="S72" s="17" t="s">
        <v>30</v>
      </c>
      <c r="T72" s="17" t="s">
        <v>30</v>
      </c>
      <c r="U72" s="17">
        <v>9.5</v>
      </c>
      <c r="V72" s="17">
        <v>7.9</v>
      </c>
      <c r="W72" s="17">
        <v>3.3</v>
      </c>
      <c r="X72" s="19">
        <v>1.94</v>
      </c>
      <c r="Y72" s="19">
        <v>1.01</v>
      </c>
      <c r="Z72" s="19">
        <v>0.22</v>
      </c>
      <c r="AA72" s="17" t="s">
        <v>30</v>
      </c>
      <c r="AB72" s="19">
        <v>0.11</v>
      </c>
      <c r="AC72" s="17" t="s">
        <v>30</v>
      </c>
    </row>
    <row r="73" spans="1:29" ht="15">
      <c r="A73" s="28" t="s">
        <v>52</v>
      </c>
      <c r="B73" s="16">
        <v>1</v>
      </c>
      <c r="C73" s="17">
        <v>16.7</v>
      </c>
      <c r="D73" s="18" t="s">
        <v>30</v>
      </c>
      <c r="E73" s="16">
        <v>15</v>
      </c>
      <c r="F73" s="16">
        <v>10</v>
      </c>
      <c r="G73" s="16" t="s">
        <v>30</v>
      </c>
      <c r="H73" s="16" t="s">
        <v>30</v>
      </c>
      <c r="I73" s="16">
        <v>15</v>
      </c>
      <c r="J73" s="16">
        <v>10</v>
      </c>
      <c r="K73" s="16">
        <v>25</v>
      </c>
      <c r="L73" s="16">
        <v>20</v>
      </c>
      <c r="M73" s="16">
        <v>5</v>
      </c>
      <c r="N73" s="16" t="s">
        <v>30</v>
      </c>
      <c r="O73" s="17">
        <v>6</v>
      </c>
      <c r="P73" s="17">
        <v>2.1</v>
      </c>
      <c r="Q73" s="17">
        <v>1.7</v>
      </c>
      <c r="R73" s="17" t="s">
        <v>30</v>
      </c>
      <c r="S73" s="17">
        <v>1.3</v>
      </c>
      <c r="T73" s="17" t="s">
        <v>30</v>
      </c>
      <c r="U73" s="17">
        <v>0.6</v>
      </c>
      <c r="V73" s="17">
        <v>1.9</v>
      </c>
      <c r="W73" s="17" t="s">
        <v>30</v>
      </c>
      <c r="X73" s="19">
        <v>0.28</v>
      </c>
      <c r="Y73" s="17" t="s">
        <v>30</v>
      </c>
      <c r="Z73" s="17" t="s">
        <v>30</v>
      </c>
      <c r="AA73" s="17" t="s">
        <v>30</v>
      </c>
      <c r="AB73" s="19">
        <v>0.06</v>
      </c>
      <c r="AC73" s="17" t="s">
        <v>30</v>
      </c>
    </row>
    <row r="74" spans="1:29" ht="15">
      <c r="A74" s="28" t="s">
        <v>40</v>
      </c>
      <c r="B74" s="16">
        <v>2</v>
      </c>
      <c r="C74" s="17">
        <v>1750.1</v>
      </c>
      <c r="D74" s="18" t="s">
        <v>30</v>
      </c>
      <c r="E74" s="16">
        <v>902</v>
      </c>
      <c r="F74" s="16">
        <v>530</v>
      </c>
      <c r="G74" s="16">
        <v>2</v>
      </c>
      <c r="H74" s="16">
        <v>3</v>
      </c>
      <c r="I74" s="16">
        <v>904</v>
      </c>
      <c r="J74" s="16">
        <v>533</v>
      </c>
      <c r="K74" s="16">
        <v>1437</v>
      </c>
      <c r="L74" s="16">
        <v>1207</v>
      </c>
      <c r="M74" s="16">
        <v>230</v>
      </c>
      <c r="N74" s="16" t="s">
        <v>30</v>
      </c>
      <c r="O74" s="17">
        <v>752.8</v>
      </c>
      <c r="P74" s="17">
        <v>211.2</v>
      </c>
      <c r="Q74" s="17">
        <v>155.8</v>
      </c>
      <c r="R74" s="17" t="s">
        <v>30</v>
      </c>
      <c r="S74" s="17" t="s">
        <v>30</v>
      </c>
      <c r="T74" s="17" t="s">
        <v>30</v>
      </c>
      <c r="U74" s="17">
        <v>116.5</v>
      </c>
      <c r="V74" s="17">
        <v>136.9</v>
      </c>
      <c r="W74" s="17">
        <v>31.7</v>
      </c>
      <c r="X74" s="19">
        <v>18.13</v>
      </c>
      <c r="Y74" s="19">
        <v>9.82</v>
      </c>
      <c r="Z74" s="19">
        <v>1.76</v>
      </c>
      <c r="AA74" s="17">
        <v>2.9</v>
      </c>
      <c r="AB74" s="17" t="s">
        <v>30</v>
      </c>
      <c r="AC74" s="17">
        <v>15.4</v>
      </c>
    </row>
    <row r="75" spans="1:29" ht="15">
      <c r="A75" s="28" t="s">
        <v>48</v>
      </c>
      <c r="B75" s="16">
        <v>2</v>
      </c>
      <c r="C75" s="17">
        <v>823.9</v>
      </c>
      <c r="D75" s="18" t="s">
        <v>30</v>
      </c>
      <c r="E75" s="16">
        <v>222</v>
      </c>
      <c r="F75" s="16">
        <v>302</v>
      </c>
      <c r="G75" s="16">
        <v>8</v>
      </c>
      <c r="H75" s="16">
        <v>11</v>
      </c>
      <c r="I75" s="16">
        <v>230</v>
      </c>
      <c r="J75" s="16">
        <v>313</v>
      </c>
      <c r="K75" s="16">
        <v>543</v>
      </c>
      <c r="L75" s="16">
        <v>438</v>
      </c>
      <c r="M75" s="16">
        <v>105</v>
      </c>
      <c r="N75" s="16" t="s">
        <v>30</v>
      </c>
      <c r="O75" s="17">
        <v>385.1</v>
      </c>
      <c r="P75" s="17">
        <v>84.6</v>
      </c>
      <c r="Q75" s="17">
        <v>78.5</v>
      </c>
      <c r="R75" s="17" t="s">
        <v>30</v>
      </c>
      <c r="S75" s="17" t="s">
        <v>30</v>
      </c>
      <c r="T75" s="17" t="s">
        <v>30</v>
      </c>
      <c r="U75" s="17">
        <v>23.4</v>
      </c>
      <c r="V75" s="17">
        <v>19.9</v>
      </c>
      <c r="W75" s="17">
        <v>8.5</v>
      </c>
      <c r="X75" s="19">
        <v>11.43</v>
      </c>
      <c r="Y75" s="19">
        <v>2.07</v>
      </c>
      <c r="Z75" s="19">
        <v>0.65</v>
      </c>
      <c r="AA75" s="19">
        <v>0.58</v>
      </c>
      <c r="AB75" s="17" t="s">
        <v>30</v>
      </c>
      <c r="AC75" s="17" t="s">
        <v>30</v>
      </c>
    </row>
    <row r="76" spans="1:29" ht="15">
      <c r="A76" s="29" t="s">
        <v>5</v>
      </c>
      <c r="B76" s="10">
        <f>SUM(B68:B75)</f>
        <v>36</v>
      </c>
      <c r="C76" s="11">
        <f aca="true" t="shared" si="20" ref="C76:M76">SUM(C68:C75)</f>
        <v>7974.5</v>
      </c>
      <c r="D76" s="10" t="s">
        <v>30</v>
      </c>
      <c r="E76" s="10">
        <f t="shared" si="20"/>
        <v>4113</v>
      </c>
      <c r="F76" s="10">
        <f t="shared" si="20"/>
        <v>2610</v>
      </c>
      <c r="G76" s="10">
        <f t="shared" si="20"/>
        <v>31</v>
      </c>
      <c r="H76" s="10">
        <f t="shared" si="20"/>
        <v>35</v>
      </c>
      <c r="I76" s="10">
        <f t="shared" si="20"/>
        <v>4144</v>
      </c>
      <c r="J76" s="10">
        <f t="shared" si="20"/>
        <v>2645</v>
      </c>
      <c r="K76" s="10">
        <f t="shared" si="20"/>
        <v>6789</v>
      </c>
      <c r="L76" s="10">
        <f t="shared" si="20"/>
        <v>5508</v>
      </c>
      <c r="M76" s="10">
        <f t="shared" si="20"/>
        <v>1281</v>
      </c>
      <c r="N76" s="10" t="s">
        <v>30</v>
      </c>
      <c r="O76" s="11">
        <f>SUM(O68:O75)</f>
        <v>3899.6999999999994</v>
      </c>
      <c r="P76" s="11">
        <v>1014.1</v>
      </c>
      <c r="Q76" s="11">
        <f aca="true" t="shared" si="21" ref="Q76:AC76">SUM(Q68:Q75)</f>
        <v>910.5</v>
      </c>
      <c r="R76" s="11" t="s">
        <v>30</v>
      </c>
      <c r="S76" s="11">
        <f t="shared" si="21"/>
        <v>9.9</v>
      </c>
      <c r="T76" s="11" t="s">
        <v>30</v>
      </c>
      <c r="U76" s="11">
        <f t="shared" si="21"/>
        <v>357.5</v>
      </c>
      <c r="V76" s="11">
        <f t="shared" si="21"/>
        <v>401.4</v>
      </c>
      <c r="W76" s="11">
        <f t="shared" si="21"/>
        <v>123.9</v>
      </c>
      <c r="X76" s="11">
        <f t="shared" si="21"/>
        <v>99.46000000000001</v>
      </c>
      <c r="Y76" s="11">
        <f t="shared" si="21"/>
        <v>35.96</v>
      </c>
      <c r="Z76" s="11">
        <v>9</v>
      </c>
      <c r="AA76" s="11">
        <f t="shared" si="21"/>
        <v>3.89</v>
      </c>
      <c r="AB76" s="11">
        <f t="shared" si="21"/>
        <v>2.6399999999999997</v>
      </c>
      <c r="AC76" s="11">
        <f t="shared" si="21"/>
        <v>45.43</v>
      </c>
    </row>
    <row r="77" spans="1:29" ht="15">
      <c r="A77" s="27" t="s">
        <v>63</v>
      </c>
      <c r="B77" s="13"/>
      <c r="C77" s="14"/>
      <c r="D77" s="2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">
      <c r="A78" s="28" t="s">
        <v>82</v>
      </c>
      <c r="B78" s="16">
        <v>1</v>
      </c>
      <c r="C78" s="17">
        <v>154.3</v>
      </c>
      <c r="D78" s="18" t="s">
        <v>30</v>
      </c>
      <c r="E78" s="16">
        <v>112</v>
      </c>
      <c r="F78" s="16">
        <v>21</v>
      </c>
      <c r="G78" s="16" t="s">
        <v>30</v>
      </c>
      <c r="H78" s="16" t="s">
        <v>30</v>
      </c>
      <c r="I78" s="16">
        <v>112</v>
      </c>
      <c r="J78" s="16">
        <v>21</v>
      </c>
      <c r="K78" s="16">
        <v>133</v>
      </c>
      <c r="L78" s="16">
        <v>112</v>
      </c>
      <c r="M78" s="16">
        <v>21</v>
      </c>
      <c r="N78" s="16" t="s">
        <v>30</v>
      </c>
      <c r="O78" s="17">
        <v>67.2</v>
      </c>
      <c r="P78" s="17">
        <v>27.3</v>
      </c>
      <c r="Q78" s="17">
        <v>18.4</v>
      </c>
      <c r="R78" s="17" t="s">
        <v>30</v>
      </c>
      <c r="S78" s="17">
        <v>1.1</v>
      </c>
      <c r="T78" s="17" t="s">
        <v>30</v>
      </c>
      <c r="U78" s="17">
        <v>5.3</v>
      </c>
      <c r="V78" s="17">
        <v>14</v>
      </c>
      <c r="W78" s="17" t="s">
        <v>30</v>
      </c>
      <c r="X78" s="19">
        <v>0.19</v>
      </c>
      <c r="Y78" s="17" t="s">
        <v>30</v>
      </c>
      <c r="Z78" s="17" t="s">
        <v>30</v>
      </c>
      <c r="AA78" s="17" t="s">
        <v>30</v>
      </c>
      <c r="AB78" s="19">
        <v>0.52</v>
      </c>
      <c r="AC78" s="19">
        <v>0.47</v>
      </c>
    </row>
    <row r="79" spans="1:29" ht="15">
      <c r="A79" s="28" t="s">
        <v>83</v>
      </c>
      <c r="B79" s="16">
        <v>2</v>
      </c>
      <c r="C79" s="17">
        <v>442</v>
      </c>
      <c r="D79" s="18" t="s">
        <v>30</v>
      </c>
      <c r="E79" s="16">
        <v>244</v>
      </c>
      <c r="F79" s="16">
        <v>258</v>
      </c>
      <c r="G79" s="16" t="s">
        <v>30</v>
      </c>
      <c r="H79" s="16" t="s">
        <v>30</v>
      </c>
      <c r="I79" s="16">
        <v>244</v>
      </c>
      <c r="J79" s="16">
        <v>258</v>
      </c>
      <c r="K79" s="16">
        <v>502</v>
      </c>
      <c r="L79" s="16">
        <v>424</v>
      </c>
      <c r="M79" s="16">
        <v>78</v>
      </c>
      <c r="N79" s="16" t="s">
        <v>30</v>
      </c>
      <c r="O79" s="17">
        <v>241.8</v>
      </c>
      <c r="P79" s="17">
        <v>77.3</v>
      </c>
      <c r="Q79" s="17">
        <v>44.4</v>
      </c>
      <c r="R79" s="17" t="s">
        <v>30</v>
      </c>
      <c r="S79" s="17" t="s">
        <v>30</v>
      </c>
      <c r="T79" s="17" t="s">
        <v>30</v>
      </c>
      <c r="U79" s="17">
        <v>14.3</v>
      </c>
      <c r="V79" s="17">
        <v>11.1</v>
      </c>
      <c r="W79" s="17">
        <v>7.6</v>
      </c>
      <c r="X79" s="19">
        <v>3.02</v>
      </c>
      <c r="Y79" s="19">
        <v>3.01</v>
      </c>
      <c r="Z79" s="17" t="s">
        <v>30</v>
      </c>
      <c r="AA79" s="19" t="s">
        <v>30</v>
      </c>
      <c r="AB79" s="19">
        <v>0.57</v>
      </c>
      <c r="AC79" s="17" t="s">
        <v>30</v>
      </c>
    </row>
    <row r="80" spans="1:29" ht="15">
      <c r="A80" s="28" t="s">
        <v>64</v>
      </c>
      <c r="B80" s="16">
        <v>4</v>
      </c>
      <c r="C80" s="17">
        <v>662.8</v>
      </c>
      <c r="D80" s="18" t="s">
        <v>30</v>
      </c>
      <c r="E80" s="16">
        <v>630</v>
      </c>
      <c r="F80" s="16">
        <v>344</v>
      </c>
      <c r="G80" s="16">
        <v>12</v>
      </c>
      <c r="H80" s="16">
        <v>67</v>
      </c>
      <c r="I80" s="16">
        <v>642</v>
      </c>
      <c r="J80" s="16">
        <v>411</v>
      </c>
      <c r="K80" s="16">
        <v>1053</v>
      </c>
      <c r="L80" s="16">
        <v>909</v>
      </c>
      <c r="M80" s="16">
        <v>144</v>
      </c>
      <c r="N80" s="16" t="s">
        <v>30</v>
      </c>
      <c r="O80" s="17">
        <v>437.7</v>
      </c>
      <c r="P80" s="17">
        <v>43.1</v>
      </c>
      <c r="Q80" s="17">
        <v>61.1</v>
      </c>
      <c r="R80" s="17" t="s">
        <v>30</v>
      </c>
      <c r="S80" s="17" t="s">
        <v>30</v>
      </c>
      <c r="T80" s="17">
        <v>3.6</v>
      </c>
      <c r="U80" s="17">
        <v>35.1</v>
      </c>
      <c r="V80" s="17">
        <v>33.3</v>
      </c>
      <c r="W80" s="17">
        <v>14.8</v>
      </c>
      <c r="X80" s="19">
        <v>3.75</v>
      </c>
      <c r="Y80" s="17" t="s">
        <v>30</v>
      </c>
      <c r="Z80" s="19">
        <v>3.79</v>
      </c>
      <c r="AA80" s="19">
        <v>2.77</v>
      </c>
      <c r="AB80" s="17" t="s">
        <v>30</v>
      </c>
      <c r="AC80" s="19">
        <v>1.42</v>
      </c>
    </row>
    <row r="81" spans="1:29" ht="15">
      <c r="A81" s="28" t="s">
        <v>84</v>
      </c>
      <c r="B81" s="16">
        <v>1</v>
      </c>
      <c r="C81" s="17">
        <v>48.7</v>
      </c>
      <c r="D81" s="18" t="s">
        <v>30</v>
      </c>
      <c r="E81" s="16">
        <v>54</v>
      </c>
      <c r="F81" s="16">
        <v>15</v>
      </c>
      <c r="G81" s="16" t="s">
        <v>30</v>
      </c>
      <c r="H81" s="16" t="s">
        <v>30</v>
      </c>
      <c r="I81" s="16">
        <v>54</v>
      </c>
      <c r="J81" s="16">
        <v>15</v>
      </c>
      <c r="K81" s="16">
        <v>69</v>
      </c>
      <c r="L81" s="16">
        <v>62</v>
      </c>
      <c r="M81" s="16">
        <v>7</v>
      </c>
      <c r="N81" s="16" t="s">
        <v>30</v>
      </c>
      <c r="O81" s="17">
        <v>17.7</v>
      </c>
      <c r="P81" s="17">
        <v>21.2</v>
      </c>
      <c r="Q81" s="17">
        <v>7</v>
      </c>
      <c r="R81" s="17" t="s">
        <v>30</v>
      </c>
      <c r="S81" s="17" t="s">
        <v>30</v>
      </c>
      <c r="T81" s="17" t="s">
        <v>30</v>
      </c>
      <c r="U81" s="17">
        <v>0.2</v>
      </c>
      <c r="V81" s="17">
        <v>0.6</v>
      </c>
      <c r="W81" s="17">
        <v>1.3</v>
      </c>
      <c r="X81" s="19">
        <v>0.23</v>
      </c>
      <c r="Y81" s="17">
        <v>0.2</v>
      </c>
      <c r="Z81" s="17" t="s">
        <v>30</v>
      </c>
      <c r="AA81" s="17" t="s">
        <v>30</v>
      </c>
      <c r="AB81" s="17" t="s">
        <v>30</v>
      </c>
      <c r="AC81" s="17" t="s">
        <v>30</v>
      </c>
    </row>
    <row r="82" spans="1:29" ht="15">
      <c r="A82" s="28" t="s">
        <v>41</v>
      </c>
      <c r="B82" s="16">
        <v>1</v>
      </c>
      <c r="C82" s="17">
        <v>11</v>
      </c>
      <c r="D82" s="18" t="s">
        <v>30</v>
      </c>
      <c r="E82" s="16">
        <v>21</v>
      </c>
      <c r="F82" s="16">
        <v>1</v>
      </c>
      <c r="G82" s="16" t="s">
        <v>30</v>
      </c>
      <c r="H82" s="16" t="s">
        <v>30</v>
      </c>
      <c r="I82" s="16">
        <v>21</v>
      </c>
      <c r="J82" s="16">
        <v>1</v>
      </c>
      <c r="K82" s="16">
        <v>22</v>
      </c>
      <c r="L82" s="16">
        <v>17</v>
      </c>
      <c r="M82" s="16">
        <v>5</v>
      </c>
      <c r="N82" s="16" t="s">
        <v>30</v>
      </c>
      <c r="O82" s="17">
        <v>5.9</v>
      </c>
      <c r="P82" s="17">
        <v>2.9</v>
      </c>
      <c r="Q82" s="17">
        <v>0.9</v>
      </c>
      <c r="R82" s="17" t="s">
        <v>30</v>
      </c>
      <c r="S82" s="17" t="s">
        <v>30</v>
      </c>
      <c r="T82" s="17" t="s">
        <v>30</v>
      </c>
      <c r="U82" s="17" t="s">
        <v>30</v>
      </c>
      <c r="V82" s="17">
        <v>1.1</v>
      </c>
      <c r="W82" s="17" t="s">
        <v>30</v>
      </c>
      <c r="X82" s="19">
        <v>0.36</v>
      </c>
      <c r="Y82" s="19">
        <v>0.12</v>
      </c>
      <c r="Z82" s="17" t="s">
        <v>30</v>
      </c>
      <c r="AA82" s="17" t="s">
        <v>30</v>
      </c>
      <c r="AB82" s="17" t="s">
        <v>30</v>
      </c>
      <c r="AC82" s="17" t="s">
        <v>30</v>
      </c>
    </row>
    <row r="83" spans="1:29" ht="15">
      <c r="A83" s="28" t="s">
        <v>85</v>
      </c>
      <c r="B83" s="16">
        <v>1</v>
      </c>
      <c r="C83" s="17">
        <v>159.3</v>
      </c>
      <c r="D83" s="18" t="s">
        <v>30</v>
      </c>
      <c r="E83" s="16">
        <v>108</v>
      </c>
      <c r="F83" s="16">
        <v>54</v>
      </c>
      <c r="G83" s="16">
        <v>10</v>
      </c>
      <c r="H83" s="16">
        <v>5</v>
      </c>
      <c r="I83" s="16">
        <v>118</v>
      </c>
      <c r="J83" s="16">
        <v>59</v>
      </c>
      <c r="K83" s="16">
        <v>177</v>
      </c>
      <c r="L83" s="16">
        <v>129</v>
      </c>
      <c r="M83" s="16">
        <v>48</v>
      </c>
      <c r="N83" s="16" t="s">
        <v>30</v>
      </c>
      <c r="O83" s="17">
        <v>61.5</v>
      </c>
      <c r="P83" s="17">
        <v>29</v>
      </c>
      <c r="Q83" s="17">
        <v>32.4</v>
      </c>
      <c r="R83" s="17" t="s">
        <v>30</v>
      </c>
      <c r="S83" s="17" t="s">
        <v>30</v>
      </c>
      <c r="T83" s="17" t="s">
        <v>30</v>
      </c>
      <c r="U83" s="17">
        <v>4.2</v>
      </c>
      <c r="V83" s="17">
        <v>5.5</v>
      </c>
      <c r="W83" s="17">
        <v>1.6</v>
      </c>
      <c r="X83" s="19">
        <v>0.98</v>
      </c>
      <c r="Y83" s="17">
        <v>0.9</v>
      </c>
      <c r="Z83" s="17" t="s">
        <v>30</v>
      </c>
      <c r="AA83" s="17" t="s">
        <v>30</v>
      </c>
      <c r="AB83" s="17">
        <v>0.5</v>
      </c>
      <c r="AC83" s="17">
        <v>2</v>
      </c>
    </row>
    <row r="84" spans="1:29" ht="15">
      <c r="A84" s="28" t="s">
        <v>65</v>
      </c>
      <c r="B84" s="16">
        <v>3</v>
      </c>
      <c r="C84" s="17">
        <v>112.9</v>
      </c>
      <c r="D84" s="18" t="s">
        <v>30</v>
      </c>
      <c r="E84" s="16">
        <v>100</v>
      </c>
      <c r="F84" s="16">
        <v>50</v>
      </c>
      <c r="G84" s="16">
        <v>11</v>
      </c>
      <c r="H84" s="16">
        <v>11</v>
      </c>
      <c r="I84" s="16">
        <v>111</v>
      </c>
      <c r="J84" s="16">
        <v>61</v>
      </c>
      <c r="K84" s="16">
        <v>172</v>
      </c>
      <c r="L84" s="16">
        <v>142</v>
      </c>
      <c r="M84" s="16">
        <v>30</v>
      </c>
      <c r="N84" s="16" t="s">
        <v>30</v>
      </c>
      <c r="O84" s="17">
        <v>54.6</v>
      </c>
      <c r="P84" s="17">
        <v>20.8</v>
      </c>
      <c r="Q84" s="17">
        <v>17.8</v>
      </c>
      <c r="R84" s="17" t="s">
        <v>30</v>
      </c>
      <c r="S84" s="17" t="s">
        <v>30</v>
      </c>
      <c r="T84" s="17" t="s">
        <v>30</v>
      </c>
      <c r="U84" s="17">
        <v>3</v>
      </c>
      <c r="V84" s="17">
        <v>6.1</v>
      </c>
      <c r="W84" s="17">
        <v>1.8</v>
      </c>
      <c r="X84" s="19">
        <v>1.14</v>
      </c>
      <c r="Y84" s="19">
        <v>0.15</v>
      </c>
      <c r="Z84" s="17" t="s">
        <v>30</v>
      </c>
      <c r="AA84" s="17" t="s">
        <v>30</v>
      </c>
      <c r="AB84" s="17" t="s">
        <v>30</v>
      </c>
      <c r="AC84" s="17">
        <v>1</v>
      </c>
    </row>
    <row r="85" spans="1:29" ht="15">
      <c r="A85" s="28" t="s">
        <v>86</v>
      </c>
      <c r="B85" s="16">
        <v>1</v>
      </c>
      <c r="C85" s="17">
        <v>84.2</v>
      </c>
      <c r="D85" s="18" t="s">
        <v>30</v>
      </c>
      <c r="E85" s="16">
        <v>158</v>
      </c>
      <c r="F85" s="16">
        <v>42</v>
      </c>
      <c r="G85" s="16" t="s">
        <v>30</v>
      </c>
      <c r="H85" s="16" t="s">
        <v>30</v>
      </c>
      <c r="I85" s="16">
        <v>158</v>
      </c>
      <c r="J85" s="16">
        <v>42</v>
      </c>
      <c r="K85" s="16">
        <v>200</v>
      </c>
      <c r="L85" s="16">
        <v>135</v>
      </c>
      <c r="M85" s="16">
        <v>65</v>
      </c>
      <c r="N85" s="16" t="s">
        <v>30</v>
      </c>
      <c r="O85" s="17">
        <v>17.9</v>
      </c>
      <c r="P85" s="17">
        <v>15.4</v>
      </c>
      <c r="Q85" s="17">
        <v>20.8</v>
      </c>
      <c r="R85" s="17" t="s">
        <v>30</v>
      </c>
      <c r="S85" s="17" t="s">
        <v>30</v>
      </c>
      <c r="T85" s="17" t="s">
        <v>30</v>
      </c>
      <c r="U85" s="17">
        <v>9.1</v>
      </c>
      <c r="V85" s="17">
        <v>13</v>
      </c>
      <c r="W85" s="17">
        <v>1.2</v>
      </c>
      <c r="X85" s="19">
        <v>3.05</v>
      </c>
      <c r="Y85" s="17">
        <v>1.2</v>
      </c>
      <c r="Z85" s="17">
        <v>0.3</v>
      </c>
      <c r="AA85" s="17" t="s">
        <v>30</v>
      </c>
      <c r="AB85" s="17" t="s">
        <v>30</v>
      </c>
      <c r="AC85" s="17">
        <v>0.2</v>
      </c>
    </row>
    <row r="86" spans="1:29" ht="15">
      <c r="A86" s="28" t="s">
        <v>42</v>
      </c>
      <c r="B86" s="16">
        <v>2</v>
      </c>
      <c r="C86" s="17">
        <v>110.6</v>
      </c>
      <c r="D86" s="18" t="s">
        <v>30</v>
      </c>
      <c r="E86" s="16">
        <v>72</v>
      </c>
      <c r="F86" s="16">
        <v>47</v>
      </c>
      <c r="G86" s="16" t="s">
        <v>30</v>
      </c>
      <c r="H86" s="16" t="s">
        <v>30</v>
      </c>
      <c r="I86" s="16">
        <v>72</v>
      </c>
      <c r="J86" s="16">
        <v>47</v>
      </c>
      <c r="K86" s="16">
        <v>119</v>
      </c>
      <c r="L86" s="16">
        <v>92</v>
      </c>
      <c r="M86" s="16">
        <v>27</v>
      </c>
      <c r="N86" s="16" t="s">
        <v>30</v>
      </c>
      <c r="O86" s="17">
        <v>69.5</v>
      </c>
      <c r="P86" s="17">
        <v>12.7</v>
      </c>
      <c r="Q86" s="17">
        <v>14.6</v>
      </c>
      <c r="R86" s="17" t="s">
        <v>30</v>
      </c>
      <c r="S86" s="17" t="s">
        <v>30</v>
      </c>
      <c r="T86" s="17" t="s">
        <v>30</v>
      </c>
      <c r="U86" s="17">
        <v>1.7</v>
      </c>
      <c r="V86" s="17">
        <v>2.2</v>
      </c>
      <c r="W86" s="17" t="s">
        <v>30</v>
      </c>
      <c r="X86" s="19">
        <v>0.83</v>
      </c>
      <c r="Y86" s="17" t="s">
        <v>30</v>
      </c>
      <c r="Z86" s="17" t="s">
        <v>30</v>
      </c>
      <c r="AA86" s="17" t="s">
        <v>30</v>
      </c>
      <c r="AB86" s="17" t="s">
        <v>30</v>
      </c>
      <c r="AC86" s="17" t="s">
        <v>30</v>
      </c>
    </row>
    <row r="87" spans="1:29" ht="15">
      <c r="A87" s="28" t="s">
        <v>53</v>
      </c>
      <c r="B87" s="16">
        <v>2</v>
      </c>
      <c r="C87" s="17">
        <v>299.7</v>
      </c>
      <c r="D87" s="18" t="s">
        <v>30</v>
      </c>
      <c r="E87" s="16">
        <v>150</v>
      </c>
      <c r="F87" s="16">
        <v>76</v>
      </c>
      <c r="G87" s="16">
        <v>5</v>
      </c>
      <c r="H87" s="16">
        <v>5</v>
      </c>
      <c r="I87" s="16">
        <v>155</v>
      </c>
      <c r="J87" s="16">
        <v>81</v>
      </c>
      <c r="K87" s="16">
        <v>236</v>
      </c>
      <c r="L87" s="16">
        <v>188</v>
      </c>
      <c r="M87" s="16">
        <v>48</v>
      </c>
      <c r="N87" s="16" t="s">
        <v>30</v>
      </c>
      <c r="O87" s="17">
        <v>155.1</v>
      </c>
      <c r="P87" s="17">
        <v>60.1</v>
      </c>
      <c r="Q87" s="17">
        <v>24.4</v>
      </c>
      <c r="R87" s="17" t="s">
        <v>30</v>
      </c>
      <c r="S87" s="17" t="s">
        <v>30</v>
      </c>
      <c r="T87" s="17" t="s">
        <v>30</v>
      </c>
      <c r="U87" s="17">
        <v>8.8</v>
      </c>
      <c r="V87" s="17">
        <v>21.2</v>
      </c>
      <c r="W87" s="17">
        <v>3.8</v>
      </c>
      <c r="X87" s="19">
        <v>4.13</v>
      </c>
      <c r="Y87" s="19">
        <v>0.88</v>
      </c>
      <c r="Z87" s="17">
        <v>0.6</v>
      </c>
      <c r="AA87" s="19" t="s">
        <v>30</v>
      </c>
      <c r="AB87" s="19" t="s">
        <v>30</v>
      </c>
      <c r="AC87" s="17" t="s">
        <v>30</v>
      </c>
    </row>
    <row r="88" spans="1:29" ht="15">
      <c r="A88" s="28" t="s">
        <v>87</v>
      </c>
      <c r="B88" s="16">
        <v>1</v>
      </c>
      <c r="C88" s="17">
        <v>115</v>
      </c>
      <c r="D88" s="18" t="s">
        <v>30</v>
      </c>
      <c r="E88" s="16">
        <v>68</v>
      </c>
      <c r="F88" s="16">
        <v>30</v>
      </c>
      <c r="G88" s="16" t="s">
        <v>30</v>
      </c>
      <c r="H88" s="16" t="s">
        <v>30</v>
      </c>
      <c r="I88" s="16">
        <v>68</v>
      </c>
      <c r="J88" s="16">
        <v>30</v>
      </c>
      <c r="K88" s="16">
        <v>98</v>
      </c>
      <c r="L88" s="16">
        <v>82</v>
      </c>
      <c r="M88" s="16">
        <v>16</v>
      </c>
      <c r="N88" s="16" t="s">
        <v>30</v>
      </c>
      <c r="O88" s="17">
        <v>20.3</v>
      </c>
      <c r="P88" s="17">
        <v>22</v>
      </c>
      <c r="Q88" s="17">
        <v>12</v>
      </c>
      <c r="R88" s="17" t="s">
        <v>30</v>
      </c>
      <c r="S88" s="17" t="s">
        <v>30</v>
      </c>
      <c r="T88" s="17" t="s">
        <v>30</v>
      </c>
      <c r="U88" s="17">
        <v>7.7</v>
      </c>
      <c r="V88" s="17">
        <v>7.6</v>
      </c>
      <c r="W88" s="17">
        <v>4.5</v>
      </c>
      <c r="X88" s="19">
        <v>1.13</v>
      </c>
      <c r="Y88" s="17">
        <v>0.5</v>
      </c>
      <c r="Z88" s="17" t="s">
        <v>30</v>
      </c>
      <c r="AA88" s="17" t="s">
        <v>30</v>
      </c>
      <c r="AB88" s="17" t="s">
        <v>30</v>
      </c>
      <c r="AC88" s="17" t="s">
        <v>30</v>
      </c>
    </row>
    <row r="89" spans="1:29" ht="15">
      <c r="A89" s="29" t="s">
        <v>5</v>
      </c>
      <c r="B89" s="10">
        <f>SUM(B78:B88)</f>
        <v>19</v>
      </c>
      <c r="C89" s="11">
        <f aca="true" t="shared" si="22" ref="C89:M89">SUM(C78:C88)</f>
        <v>2200.5</v>
      </c>
      <c r="D89" s="10" t="s">
        <v>30</v>
      </c>
      <c r="E89" s="10">
        <f t="shared" si="22"/>
        <v>1717</v>
      </c>
      <c r="F89" s="10">
        <f t="shared" si="22"/>
        <v>938</v>
      </c>
      <c r="G89" s="10">
        <f t="shared" si="22"/>
        <v>38</v>
      </c>
      <c r="H89" s="10">
        <f t="shared" si="22"/>
        <v>88</v>
      </c>
      <c r="I89" s="10">
        <f t="shared" si="22"/>
        <v>1755</v>
      </c>
      <c r="J89" s="10">
        <f t="shared" si="22"/>
        <v>1026</v>
      </c>
      <c r="K89" s="10">
        <f t="shared" si="22"/>
        <v>2781</v>
      </c>
      <c r="L89" s="10">
        <f t="shared" si="22"/>
        <v>2292</v>
      </c>
      <c r="M89" s="10">
        <f t="shared" si="22"/>
        <v>489</v>
      </c>
      <c r="N89" s="10" t="s">
        <v>30</v>
      </c>
      <c r="O89" s="11">
        <f>SUM(O78:O88)</f>
        <v>1149.2</v>
      </c>
      <c r="P89" s="11">
        <f aca="true" t="shared" si="23" ref="P89:AC89">SUM(P78:P88)</f>
        <v>331.8</v>
      </c>
      <c r="Q89" s="11">
        <f t="shared" si="23"/>
        <v>253.80000000000004</v>
      </c>
      <c r="R89" s="11" t="s">
        <v>30</v>
      </c>
      <c r="S89" s="11">
        <f t="shared" si="23"/>
        <v>1.1</v>
      </c>
      <c r="T89" s="11">
        <f t="shared" si="23"/>
        <v>3.6</v>
      </c>
      <c r="U89" s="11">
        <f t="shared" si="23"/>
        <v>89.4</v>
      </c>
      <c r="V89" s="11">
        <f t="shared" si="23"/>
        <v>115.69999999999999</v>
      </c>
      <c r="W89" s="11">
        <f t="shared" si="23"/>
        <v>36.6</v>
      </c>
      <c r="X89" s="11">
        <f t="shared" si="23"/>
        <v>18.810000000000002</v>
      </c>
      <c r="Y89" s="11">
        <f t="shared" si="23"/>
        <v>6.960000000000001</v>
      </c>
      <c r="Z89" s="11">
        <f t="shared" si="23"/>
        <v>4.6899999999999995</v>
      </c>
      <c r="AA89" s="11">
        <f t="shared" si="23"/>
        <v>2.77</v>
      </c>
      <c r="AB89" s="11">
        <f t="shared" si="23"/>
        <v>1.5899999999999999</v>
      </c>
      <c r="AC89" s="11">
        <f t="shared" si="23"/>
        <v>5.09</v>
      </c>
    </row>
    <row r="90" spans="1:29" ht="15">
      <c r="A90" s="27" t="s">
        <v>49</v>
      </c>
      <c r="B90" s="16"/>
      <c r="C90" s="17"/>
      <c r="D90" s="20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7"/>
      <c r="P90" s="19"/>
      <c r="Q90" s="17"/>
      <c r="R90" s="17"/>
      <c r="S90" s="17"/>
      <c r="T90" s="17"/>
      <c r="U90" s="17"/>
      <c r="V90" s="19"/>
      <c r="W90" s="17"/>
      <c r="X90" s="19"/>
      <c r="Y90" s="17"/>
      <c r="Z90" s="17"/>
      <c r="AA90" s="17"/>
      <c r="AB90" s="17"/>
      <c r="AC90" s="17"/>
    </row>
    <row r="91" spans="1:29" ht="15">
      <c r="A91" s="28" t="s">
        <v>54</v>
      </c>
      <c r="B91" s="16">
        <v>3</v>
      </c>
      <c r="C91" s="17">
        <v>882.6</v>
      </c>
      <c r="D91" s="18" t="s">
        <v>30</v>
      </c>
      <c r="E91" s="16">
        <v>245</v>
      </c>
      <c r="F91" s="16">
        <v>126</v>
      </c>
      <c r="G91" s="16" t="s">
        <v>30</v>
      </c>
      <c r="H91" s="16" t="s">
        <v>30</v>
      </c>
      <c r="I91" s="16">
        <v>245</v>
      </c>
      <c r="J91" s="16">
        <v>126</v>
      </c>
      <c r="K91" s="16">
        <v>371</v>
      </c>
      <c r="L91" s="16">
        <v>282</v>
      </c>
      <c r="M91" s="16">
        <v>89</v>
      </c>
      <c r="N91" s="16" t="s">
        <v>30</v>
      </c>
      <c r="O91" s="17">
        <v>488.4</v>
      </c>
      <c r="P91" s="17">
        <v>105.7</v>
      </c>
      <c r="Q91" s="17">
        <v>65.2</v>
      </c>
      <c r="R91" s="17" t="s">
        <v>30</v>
      </c>
      <c r="S91" s="17" t="s">
        <v>30</v>
      </c>
      <c r="T91" s="17" t="s">
        <v>30</v>
      </c>
      <c r="U91" s="17">
        <v>24.5</v>
      </c>
      <c r="V91" s="17">
        <v>22.5</v>
      </c>
      <c r="W91" s="17">
        <v>9.4</v>
      </c>
      <c r="X91" s="19">
        <v>6.19</v>
      </c>
      <c r="Y91" s="19">
        <v>2.36</v>
      </c>
      <c r="Z91" s="17" t="s">
        <v>30</v>
      </c>
      <c r="AA91" s="17" t="s">
        <v>30</v>
      </c>
      <c r="AB91" s="17" t="s">
        <v>30</v>
      </c>
      <c r="AC91" s="17">
        <v>2.6</v>
      </c>
    </row>
    <row r="92" spans="1:29" ht="15">
      <c r="A92" s="28" t="s">
        <v>50</v>
      </c>
      <c r="B92" s="16">
        <v>2</v>
      </c>
      <c r="C92" s="17">
        <v>399.3</v>
      </c>
      <c r="D92" s="18" t="s">
        <v>30</v>
      </c>
      <c r="E92" s="16">
        <v>235</v>
      </c>
      <c r="F92" s="16">
        <v>74</v>
      </c>
      <c r="G92" s="16">
        <v>18</v>
      </c>
      <c r="H92" s="16">
        <v>8</v>
      </c>
      <c r="I92" s="16">
        <v>253</v>
      </c>
      <c r="J92" s="16">
        <v>82</v>
      </c>
      <c r="K92" s="16">
        <v>335</v>
      </c>
      <c r="L92" s="16">
        <v>233</v>
      </c>
      <c r="M92" s="16">
        <v>102</v>
      </c>
      <c r="N92" s="16" t="s">
        <v>30</v>
      </c>
      <c r="O92" s="17">
        <v>176.9</v>
      </c>
      <c r="P92" s="17">
        <v>100.7</v>
      </c>
      <c r="Q92" s="17">
        <v>36.3</v>
      </c>
      <c r="R92" s="17" t="s">
        <v>30</v>
      </c>
      <c r="S92" s="17">
        <v>8.3</v>
      </c>
      <c r="T92" s="17" t="s">
        <v>30</v>
      </c>
      <c r="U92" s="17">
        <v>25.1</v>
      </c>
      <c r="V92" s="17">
        <v>15.1</v>
      </c>
      <c r="W92" s="17">
        <v>11</v>
      </c>
      <c r="X92" s="19">
        <v>3.02</v>
      </c>
      <c r="Y92" s="19">
        <v>1.54</v>
      </c>
      <c r="Z92" s="17" t="s">
        <v>30</v>
      </c>
      <c r="AA92" s="17" t="s">
        <v>30</v>
      </c>
      <c r="AB92" s="19">
        <v>0.88</v>
      </c>
      <c r="AC92" s="19">
        <v>0.73</v>
      </c>
    </row>
    <row r="93" spans="1:29" ht="15">
      <c r="A93" s="28" t="s">
        <v>68</v>
      </c>
      <c r="B93" s="16">
        <v>1</v>
      </c>
      <c r="C93" s="17">
        <v>1601.7</v>
      </c>
      <c r="D93" s="18" t="s">
        <v>30</v>
      </c>
      <c r="E93" s="16">
        <v>564</v>
      </c>
      <c r="F93" s="16">
        <v>234</v>
      </c>
      <c r="G93" s="16">
        <v>22</v>
      </c>
      <c r="H93" s="16">
        <v>80</v>
      </c>
      <c r="I93" s="16">
        <v>586</v>
      </c>
      <c r="J93" s="16">
        <v>314</v>
      </c>
      <c r="K93" s="16">
        <v>900</v>
      </c>
      <c r="L93" s="16">
        <v>762</v>
      </c>
      <c r="M93" s="16">
        <v>138</v>
      </c>
      <c r="N93" s="16" t="s">
        <v>30</v>
      </c>
      <c r="O93" s="17">
        <v>442.1</v>
      </c>
      <c r="P93" s="17">
        <v>156.4</v>
      </c>
      <c r="Q93" s="17">
        <v>147.5</v>
      </c>
      <c r="R93" s="17" t="s">
        <v>30</v>
      </c>
      <c r="S93" s="17" t="s">
        <v>30</v>
      </c>
      <c r="T93" s="17" t="s">
        <v>30</v>
      </c>
      <c r="U93" s="17">
        <v>50.6</v>
      </c>
      <c r="V93" s="17">
        <v>74.5</v>
      </c>
      <c r="W93" s="17">
        <v>16.6</v>
      </c>
      <c r="X93" s="19">
        <v>11.35</v>
      </c>
      <c r="Y93" s="19">
        <v>8.75</v>
      </c>
      <c r="Z93" s="19">
        <v>2.82</v>
      </c>
      <c r="AA93" s="17" t="s">
        <v>30</v>
      </c>
      <c r="AB93" s="17" t="s">
        <v>30</v>
      </c>
      <c r="AC93" s="17" t="s">
        <v>30</v>
      </c>
    </row>
    <row r="94" spans="1:29" ht="15">
      <c r="A94" s="29" t="s">
        <v>5</v>
      </c>
      <c r="B94" s="10">
        <f>SUM(B91:B93)</f>
        <v>6</v>
      </c>
      <c r="C94" s="11">
        <f aca="true" t="shared" si="24" ref="C94:M94">SUM(C91:C93)</f>
        <v>2883.6000000000004</v>
      </c>
      <c r="D94" s="10" t="s">
        <v>30</v>
      </c>
      <c r="E94" s="10">
        <f t="shared" si="24"/>
        <v>1044</v>
      </c>
      <c r="F94" s="10">
        <f t="shared" si="24"/>
        <v>434</v>
      </c>
      <c r="G94" s="10">
        <f t="shared" si="24"/>
        <v>40</v>
      </c>
      <c r="H94" s="10">
        <f t="shared" si="24"/>
        <v>88</v>
      </c>
      <c r="I94" s="10">
        <f t="shared" si="24"/>
        <v>1084</v>
      </c>
      <c r="J94" s="10">
        <f t="shared" si="24"/>
        <v>522</v>
      </c>
      <c r="K94" s="10">
        <f t="shared" si="24"/>
        <v>1606</v>
      </c>
      <c r="L94" s="10">
        <f t="shared" si="24"/>
        <v>1277</v>
      </c>
      <c r="M94" s="10">
        <f t="shared" si="24"/>
        <v>329</v>
      </c>
      <c r="N94" s="10" t="s">
        <v>30</v>
      </c>
      <c r="O94" s="11">
        <f>SUM(O91:O93)</f>
        <v>1107.4</v>
      </c>
      <c r="P94" s="11">
        <f aca="true" t="shared" si="25" ref="P94:AC94">SUM(P91:P93)</f>
        <v>362.8</v>
      </c>
      <c r="Q94" s="11">
        <f t="shared" si="25"/>
        <v>249</v>
      </c>
      <c r="R94" s="11" t="s">
        <v>30</v>
      </c>
      <c r="S94" s="11">
        <f t="shared" si="25"/>
        <v>8.3</v>
      </c>
      <c r="T94" s="11" t="s">
        <v>30</v>
      </c>
      <c r="U94" s="11">
        <f t="shared" si="25"/>
        <v>100.2</v>
      </c>
      <c r="V94" s="11">
        <f t="shared" si="25"/>
        <v>112.1</v>
      </c>
      <c r="W94" s="11">
        <f t="shared" si="25"/>
        <v>37</v>
      </c>
      <c r="X94" s="11">
        <f t="shared" si="25"/>
        <v>20.560000000000002</v>
      </c>
      <c r="Y94" s="11">
        <f t="shared" si="25"/>
        <v>12.65</v>
      </c>
      <c r="Z94" s="11">
        <f t="shared" si="25"/>
        <v>2.82</v>
      </c>
      <c r="AA94" s="11" t="s">
        <v>30</v>
      </c>
      <c r="AB94" s="11">
        <f t="shared" si="25"/>
        <v>0.88</v>
      </c>
      <c r="AC94" s="11">
        <f t="shared" si="25"/>
        <v>3.33</v>
      </c>
    </row>
    <row r="95" spans="1:29" ht="15">
      <c r="A95" s="27" t="s">
        <v>69</v>
      </c>
      <c r="B95" s="16"/>
      <c r="C95" s="17"/>
      <c r="D95" s="20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  <c r="P95" s="19"/>
      <c r="Q95" s="17"/>
      <c r="R95" s="17"/>
      <c r="S95" s="17"/>
      <c r="T95" s="17"/>
      <c r="U95" s="17"/>
      <c r="V95" s="19"/>
      <c r="W95" s="17"/>
      <c r="X95" s="19"/>
      <c r="Y95" s="17"/>
      <c r="Z95" s="17"/>
      <c r="AA95" s="17"/>
      <c r="AB95" s="17"/>
      <c r="AC95" s="17"/>
    </row>
    <row r="96" spans="1:29" ht="15">
      <c r="A96" s="28" t="s">
        <v>70</v>
      </c>
      <c r="B96" s="16">
        <v>8</v>
      </c>
      <c r="C96" s="17">
        <v>1449.7</v>
      </c>
      <c r="D96" s="20" t="s">
        <v>30</v>
      </c>
      <c r="E96" s="16">
        <v>642</v>
      </c>
      <c r="F96" s="16">
        <v>322</v>
      </c>
      <c r="G96" s="16">
        <v>4</v>
      </c>
      <c r="H96" s="16">
        <v>2</v>
      </c>
      <c r="I96" s="16">
        <v>646</v>
      </c>
      <c r="J96" s="16">
        <v>324</v>
      </c>
      <c r="K96" s="16">
        <v>970</v>
      </c>
      <c r="L96" s="16">
        <v>875</v>
      </c>
      <c r="M96" s="16">
        <v>95</v>
      </c>
      <c r="N96" s="16" t="s">
        <v>30</v>
      </c>
      <c r="O96" s="17">
        <v>819.3</v>
      </c>
      <c r="P96" s="17">
        <v>180.3</v>
      </c>
      <c r="Q96" s="17">
        <v>114.3</v>
      </c>
      <c r="R96" s="17" t="s">
        <v>30</v>
      </c>
      <c r="S96" s="17" t="s">
        <v>30</v>
      </c>
      <c r="T96" s="17" t="s">
        <v>30</v>
      </c>
      <c r="U96" s="17">
        <v>43.6</v>
      </c>
      <c r="V96" s="17">
        <v>73</v>
      </c>
      <c r="W96" s="17">
        <v>22.9</v>
      </c>
      <c r="X96" s="19">
        <v>8.28</v>
      </c>
      <c r="Y96" s="19">
        <v>4.17</v>
      </c>
      <c r="Z96" s="19">
        <v>1.56</v>
      </c>
      <c r="AA96" s="17" t="s">
        <v>30</v>
      </c>
      <c r="AB96" s="19">
        <v>2.22</v>
      </c>
      <c r="AC96" s="19">
        <v>4.92</v>
      </c>
    </row>
    <row r="97" spans="1:29" ht="15">
      <c r="A97" s="28" t="s">
        <v>77</v>
      </c>
      <c r="B97" s="16">
        <v>3</v>
      </c>
      <c r="C97" s="17">
        <v>1273.8</v>
      </c>
      <c r="D97" s="18" t="s">
        <v>30</v>
      </c>
      <c r="E97" s="16">
        <v>719</v>
      </c>
      <c r="F97" s="16">
        <v>234</v>
      </c>
      <c r="G97" s="16">
        <v>12</v>
      </c>
      <c r="H97" s="16">
        <v>5</v>
      </c>
      <c r="I97" s="16">
        <v>731</v>
      </c>
      <c r="J97" s="16">
        <v>239</v>
      </c>
      <c r="K97" s="16">
        <v>970</v>
      </c>
      <c r="L97" s="16">
        <v>787</v>
      </c>
      <c r="M97" s="16">
        <v>183</v>
      </c>
      <c r="N97" s="16" t="s">
        <v>30</v>
      </c>
      <c r="O97" s="17">
        <v>708.6</v>
      </c>
      <c r="P97" s="19">
        <v>157.8</v>
      </c>
      <c r="Q97" s="17">
        <v>94.7</v>
      </c>
      <c r="R97" s="17" t="s">
        <v>30</v>
      </c>
      <c r="S97" s="17">
        <v>0.5</v>
      </c>
      <c r="T97" s="17" t="s">
        <v>30</v>
      </c>
      <c r="U97" s="17">
        <v>41.4</v>
      </c>
      <c r="V97" s="19">
        <v>75.6</v>
      </c>
      <c r="W97" s="17">
        <v>17.4</v>
      </c>
      <c r="X97" s="19">
        <v>8.39</v>
      </c>
      <c r="Y97" s="19">
        <v>3.99</v>
      </c>
      <c r="Z97" s="19">
        <v>2.52</v>
      </c>
      <c r="AA97" s="19">
        <v>0.29</v>
      </c>
      <c r="AB97" s="19">
        <v>1.96</v>
      </c>
      <c r="AC97" s="19">
        <v>6.94</v>
      </c>
    </row>
    <row r="98" spans="1:29" ht="15">
      <c r="A98" s="28" t="s">
        <v>78</v>
      </c>
      <c r="B98" s="16">
        <v>1</v>
      </c>
      <c r="C98" s="17">
        <v>36</v>
      </c>
      <c r="D98" s="18" t="s">
        <v>30</v>
      </c>
      <c r="E98" s="16">
        <v>36</v>
      </c>
      <c r="F98" s="16">
        <v>20</v>
      </c>
      <c r="G98" s="16" t="s">
        <v>30</v>
      </c>
      <c r="H98" s="16" t="s">
        <v>30</v>
      </c>
      <c r="I98" s="16">
        <v>36</v>
      </c>
      <c r="J98" s="16">
        <v>20</v>
      </c>
      <c r="K98" s="16">
        <v>56</v>
      </c>
      <c r="L98" s="16">
        <v>44</v>
      </c>
      <c r="M98" s="16">
        <v>12</v>
      </c>
      <c r="N98" s="16" t="s">
        <v>30</v>
      </c>
      <c r="O98" s="17">
        <v>11.1</v>
      </c>
      <c r="P98" s="17">
        <v>9.6</v>
      </c>
      <c r="Q98" s="17">
        <v>4.7</v>
      </c>
      <c r="R98" s="17" t="s">
        <v>30</v>
      </c>
      <c r="S98" s="17" t="s">
        <v>30</v>
      </c>
      <c r="T98" s="17" t="s">
        <v>30</v>
      </c>
      <c r="U98" s="17">
        <v>1.6</v>
      </c>
      <c r="V98" s="17">
        <v>1.9</v>
      </c>
      <c r="W98" s="19">
        <v>0.18</v>
      </c>
      <c r="X98" s="19" t="s">
        <v>30</v>
      </c>
      <c r="Y98" s="19" t="s">
        <v>30</v>
      </c>
      <c r="Z98" s="17" t="s">
        <v>30</v>
      </c>
      <c r="AA98" s="17" t="s">
        <v>30</v>
      </c>
      <c r="AB98" s="17" t="s">
        <v>30</v>
      </c>
      <c r="AC98" s="17" t="s">
        <v>30</v>
      </c>
    </row>
    <row r="99" spans="1:29" ht="15">
      <c r="A99" s="29" t="s">
        <v>5</v>
      </c>
      <c r="B99" s="10">
        <f>SUM(B96:B98)</f>
        <v>12</v>
      </c>
      <c r="C99" s="11">
        <f aca="true" t="shared" si="26" ref="C99:M99">SUM(C96:C98)</f>
        <v>2759.5</v>
      </c>
      <c r="D99" s="10" t="s">
        <v>30</v>
      </c>
      <c r="E99" s="10">
        <f t="shared" si="26"/>
        <v>1397</v>
      </c>
      <c r="F99" s="10">
        <f t="shared" si="26"/>
        <v>576</v>
      </c>
      <c r="G99" s="10">
        <f t="shared" si="26"/>
        <v>16</v>
      </c>
      <c r="H99" s="10">
        <f t="shared" si="26"/>
        <v>7</v>
      </c>
      <c r="I99" s="10">
        <f t="shared" si="26"/>
        <v>1413</v>
      </c>
      <c r="J99" s="10">
        <f t="shared" si="26"/>
        <v>583</v>
      </c>
      <c r="K99" s="10">
        <f t="shared" si="26"/>
        <v>1996</v>
      </c>
      <c r="L99" s="10">
        <f t="shared" si="26"/>
        <v>1706</v>
      </c>
      <c r="M99" s="10">
        <f t="shared" si="26"/>
        <v>290</v>
      </c>
      <c r="N99" s="10" t="s">
        <v>30</v>
      </c>
      <c r="O99" s="11">
        <f>SUM(O96:O98)</f>
        <v>1539</v>
      </c>
      <c r="P99" s="11">
        <f aca="true" t="shared" si="27" ref="P99:AC99">SUM(P96:P98)</f>
        <v>347.70000000000005</v>
      </c>
      <c r="Q99" s="11">
        <f t="shared" si="27"/>
        <v>213.7</v>
      </c>
      <c r="R99" s="11" t="s">
        <v>30</v>
      </c>
      <c r="S99" s="11">
        <f t="shared" si="27"/>
        <v>0.5</v>
      </c>
      <c r="T99" s="11" t="s">
        <v>30</v>
      </c>
      <c r="U99" s="11">
        <f t="shared" si="27"/>
        <v>86.6</v>
      </c>
      <c r="V99" s="11">
        <f t="shared" si="27"/>
        <v>150.5</v>
      </c>
      <c r="W99" s="11">
        <f t="shared" si="27"/>
        <v>40.48</v>
      </c>
      <c r="X99" s="11">
        <f t="shared" si="27"/>
        <v>16.67</v>
      </c>
      <c r="Y99" s="11">
        <f t="shared" si="27"/>
        <v>8.16</v>
      </c>
      <c r="Z99" s="11">
        <f t="shared" si="27"/>
        <v>4.08</v>
      </c>
      <c r="AA99" s="11">
        <f t="shared" si="27"/>
        <v>0.29</v>
      </c>
      <c r="AB99" s="11">
        <f t="shared" si="27"/>
        <v>4.18</v>
      </c>
      <c r="AC99" s="11">
        <f t="shared" si="27"/>
        <v>11.86</v>
      </c>
    </row>
    <row r="100" spans="1:29" ht="15">
      <c r="A100" s="27" t="s">
        <v>43</v>
      </c>
      <c r="B100" s="16"/>
      <c r="C100" s="17"/>
      <c r="D100" s="18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7"/>
      <c r="P100" s="19"/>
      <c r="Q100" s="17"/>
      <c r="R100" s="17"/>
      <c r="S100" s="17"/>
      <c r="T100" s="17"/>
      <c r="U100" s="17"/>
      <c r="V100" s="17"/>
      <c r="W100" s="17"/>
      <c r="X100" s="19"/>
      <c r="Y100" s="19"/>
      <c r="Z100" s="19"/>
      <c r="AA100" s="19"/>
      <c r="AB100" s="19"/>
      <c r="AC100" s="19"/>
    </row>
    <row r="101" spans="1:29" ht="15">
      <c r="A101" s="28" t="s">
        <v>79</v>
      </c>
      <c r="B101" s="16">
        <v>2</v>
      </c>
      <c r="C101" s="17">
        <v>933.7</v>
      </c>
      <c r="D101" s="18" t="s">
        <v>30</v>
      </c>
      <c r="E101" s="16">
        <v>253</v>
      </c>
      <c r="F101" s="16">
        <v>271</v>
      </c>
      <c r="G101" s="16" t="s">
        <v>30</v>
      </c>
      <c r="H101" s="16" t="s">
        <v>30</v>
      </c>
      <c r="I101" s="16">
        <v>253</v>
      </c>
      <c r="J101" s="16">
        <v>271</v>
      </c>
      <c r="K101" s="16">
        <v>524</v>
      </c>
      <c r="L101" s="16">
        <v>436</v>
      </c>
      <c r="M101" s="16">
        <v>88</v>
      </c>
      <c r="N101" s="16" t="s">
        <v>30</v>
      </c>
      <c r="O101" s="17">
        <v>498.9</v>
      </c>
      <c r="P101" s="17">
        <v>88.6</v>
      </c>
      <c r="Q101" s="17">
        <v>103.7</v>
      </c>
      <c r="R101" s="17" t="s">
        <v>30</v>
      </c>
      <c r="S101" s="17" t="s">
        <v>30</v>
      </c>
      <c r="T101" s="17" t="s">
        <v>30</v>
      </c>
      <c r="U101" s="17">
        <v>29.3</v>
      </c>
      <c r="V101" s="17">
        <v>98.7</v>
      </c>
      <c r="W101" s="17">
        <v>20</v>
      </c>
      <c r="X101" s="19">
        <v>5.22</v>
      </c>
      <c r="Y101" s="19">
        <v>1.14</v>
      </c>
      <c r="Z101" s="17" t="s">
        <v>30</v>
      </c>
      <c r="AA101" s="17" t="s">
        <v>30</v>
      </c>
      <c r="AB101" s="19">
        <v>3.32</v>
      </c>
      <c r="AC101" s="17" t="s">
        <v>30</v>
      </c>
    </row>
    <row r="102" spans="1:29" ht="15">
      <c r="A102" s="28" t="s">
        <v>80</v>
      </c>
      <c r="B102" s="16">
        <v>2</v>
      </c>
      <c r="C102" s="17">
        <v>170.1</v>
      </c>
      <c r="D102" s="18" t="s">
        <v>30</v>
      </c>
      <c r="E102" s="16">
        <v>97</v>
      </c>
      <c r="F102" s="16">
        <v>33</v>
      </c>
      <c r="G102" s="16" t="s">
        <v>30</v>
      </c>
      <c r="H102" s="16" t="s">
        <v>30</v>
      </c>
      <c r="I102" s="16">
        <v>97</v>
      </c>
      <c r="J102" s="16">
        <v>33</v>
      </c>
      <c r="K102" s="16">
        <v>130</v>
      </c>
      <c r="L102" s="16">
        <v>101</v>
      </c>
      <c r="M102" s="16">
        <v>29</v>
      </c>
      <c r="N102" s="16" t="s">
        <v>30</v>
      </c>
      <c r="O102" s="17">
        <v>57</v>
      </c>
      <c r="P102" s="17">
        <v>74.1</v>
      </c>
      <c r="Q102" s="17">
        <v>22.4</v>
      </c>
      <c r="R102" s="17" t="s">
        <v>30</v>
      </c>
      <c r="S102" s="17" t="s">
        <v>30</v>
      </c>
      <c r="T102" s="17" t="s">
        <v>30</v>
      </c>
      <c r="U102" s="17">
        <v>6.4</v>
      </c>
      <c r="V102" s="17">
        <v>2.7</v>
      </c>
      <c r="W102" s="17">
        <v>0.9</v>
      </c>
      <c r="X102" s="19">
        <v>0.99</v>
      </c>
      <c r="Y102" s="17">
        <v>0.9</v>
      </c>
      <c r="Z102" s="17" t="s">
        <v>30</v>
      </c>
      <c r="AA102" s="17" t="s">
        <v>30</v>
      </c>
      <c r="AB102" s="19">
        <v>0.43</v>
      </c>
      <c r="AC102" s="17">
        <v>1.4</v>
      </c>
    </row>
    <row r="103" spans="1:29" ht="15">
      <c r="A103" s="29" t="s">
        <v>5</v>
      </c>
      <c r="B103" s="10">
        <f>SUM(B101:B102)</f>
        <v>4</v>
      </c>
      <c r="C103" s="11">
        <f aca="true" t="shared" si="28" ref="C103:M103">SUM(C101:C102)</f>
        <v>1103.8</v>
      </c>
      <c r="D103" s="10" t="s">
        <v>30</v>
      </c>
      <c r="E103" s="10">
        <f t="shared" si="28"/>
        <v>350</v>
      </c>
      <c r="F103" s="10">
        <f t="shared" si="28"/>
        <v>304</v>
      </c>
      <c r="G103" s="10" t="s">
        <v>30</v>
      </c>
      <c r="H103" s="10" t="s">
        <v>30</v>
      </c>
      <c r="I103" s="10">
        <f t="shared" si="28"/>
        <v>350</v>
      </c>
      <c r="J103" s="10">
        <f t="shared" si="28"/>
        <v>304</v>
      </c>
      <c r="K103" s="10">
        <f t="shared" si="28"/>
        <v>654</v>
      </c>
      <c r="L103" s="10">
        <f t="shared" si="28"/>
        <v>537</v>
      </c>
      <c r="M103" s="10">
        <f t="shared" si="28"/>
        <v>117</v>
      </c>
      <c r="N103" s="10" t="s">
        <v>30</v>
      </c>
      <c r="O103" s="11">
        <f>SUM(O101:O102)</f>
        <v>555.9</v>
      </c>
      <c r="P103" s="11">
        <f aca="true" t="shared" si="29" ref="P103:AC103">SUM(P101:P102)</f>
        <v>162.7</v>
      </c>
      <c r="Q103" s="11">
        <f t="shared" si="29"/>
        <v>126.1</v>
      </c>
      <c r="R103" s="11" t="s">
        <v>30</v>
      </c>
      <c r="S103" s="11" t="s">
        <v>30</v>
      </c>
      <c r="T103" s="11" t="s">
        <v>30</v>
      </c>
      <c r="U103" s="11">
        <f t="shared" si="29"/>
        <v>35.7</v>
      </c>
      <c r="V103" s="11">
        <f t="shared" si="29"/>
        <v>101.4</v>
      </c>
      <c r="W103" s="11">
        <f t="shared" si="29"/>
        <v>20.9</v>
      </c>
      <c r="X103" s="11">
        <f t="shared" si="29"/>
        <v>6.21</v>
      </c>
      <c r="Y103" s="11">
        <f t="shared" si="29"/>
        <v>2.04</v>
      </c>
      <c r="Z103" s="11" t="s">
        <v>30</v>
      </c>
      <c r="AA103" s="11" t="s">
        <v>30</v>
      </c>
      <c r="AB103" s="11">
        <f t="shared" si="29"/>
        <v>3.75</v>
      </c>
      <c r="AC103" s="11">
        <f t="shared" si="29"/>
        <v>1.4</v>
      </c>
    </row>
    <row r="104" spans="1:29" ht="15">
      <c r="A104" s="27" t="s">
        <v>44</v>
      </c>
      <c r="B104" s="16"/>
      <c r="C104" s="17"/>
      <c r="D104" s="17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7"/>
      <c r="P104" s="17"/>
      <c r="Q104" s="17"/>
      <c r="R104" s="17"/>
      <c r="S104" s="17"/>
      <c r="T104" s="17"/>
      <c r="U104" s="17"/>
      <c r="V104" s="17"/>
      <c r="W104" s="17"/>
      <c r="X104" s="19"/>
      <c r="Y104" s="17"/>
      <c r="Z104" s="17"/>
      <c r="AA104" s="17"/>
      <c r="AB104" s="17"/>
      <c r="AC104" s="19"/>
    </row>
    <row r="105" spans="1:29" ht="15">
      <c r="A105" s="28" t="s">
        <v>45</v>
      </c>
      <c r="B105" s="16">
        <v>5</v>
      </c>
      <c r="C105" s="17">
        <v>2597.8</v>
      </c>
      <c r="D105" s="18" t="s">
        <v>30</v>
      </c>
      <c r="E105" s="16">
        <v>879</v>
      </c>
      <c r="F105" s="16">
        <v>751</v>
      </c>
      <c r="G105" s="16">
        <v>2</v>
      </c>
      <c r="H105" s="16">
        <v>5</v>
      </c>
      <c r="I105" s="16">
        <v>881</v>
      </c>
      <c r="J105" s="16">
        <v>756</v>
      </c>
      <c r="K105" s="16">
        <v>1637</v>
      </c>
      <c r="L105" s="16">
        <v>1316</v>
      </c>
      <c r="M105" s="16">
        <v>321</v>
      </c>
      <c r="N105" s="16" t="s">
        <v>30</v>
      </c>
      <c r="O105" s="17">
        <v>1149.8</v>
      </c>
      <c r="P105" s="17">
        <v>299.5</v>
      </c>
      <c r="Q105" s="17">
        <v>268.5</v>
      </c>
      <c r="R105" s="17" t="s">
        <v>30</v>
      </c>
      <c r="S105" s="17">
        <v>0.3</v>
      </c>
      <c r="T105" s="17" t="s">
        <v>30</v>
      </c>
      <c r="U105" s="17">
        <v>124.8</v>
      </c>
      <c r="V105" s="17">
        <v>115.5</v>
      </c>
      <c r="W105" s="17">
        <v>32.1</v>
      </c>
      <c r="X105" s="19">
        <v>13.79</v>
      </c>
      <c r="Y105" s="19">
        <v>10.08</v>
      </c>
      <c r="Z105" s="19">
        <v>3.87</v>
      </c>
      <c r="AA105" s="19">
        <v>11.19</v>
      </c>
      <c r="AB105" s="17">
        <v>0.1</v>
      </c>
      <c r="AC105" s="19">
        <v>5.17</v>
      </c>
    </row>
    <row r="106" spans="1:29" ht="15">
      <c r="A106" s="28" t="s">
        <v>81</v>
      </c>
      <c r="B106" s="16">
        <v>3</v>
      </c>
      <c r="C106" s="17">
        <v>1101.2</v>
      </c>
      <c r="D106" s="18" t="s">
        <v>30</v>
      </c>
      <c r="E106" s="16">
        <v>473</v>
      </c>
      <c r="F106" s="16">
        <v>298</v>
      </c>
      <c r="G106" s="16" t="s">
        <v>30</v>
      </c>
      <c r="H106" s="16" t="s">
        <v>30</v>
      </c>
      <c r="I106" s="16">
        <v>473</v>
      </c>
      <c r="J106" s="16">
        <v>298</v>
      </c>
      <c r="K106" s="16">
        <v>771</v>
      </c>
      <c r="L106" s="16">
        <v>560</v>
      </c>
      <c r="M106" s="16">
        <v>211</v>
      </c>
      <c r="N106" s="16" t="s">
        <v>30</v>
      </c>
      <c r="O106" s="17">
        <v>545.5</v>
      </c>
      <c r="P106" s="17">
        <v>135.3</v>
      </c>
      <c r="Q106" s="17">
        <v>114.1</v>
      </c>
      <c r="R106" s="17" t="s">
        <v>30</v>
      </c>
      <c r="S106" s="17" t="s">
        <v>30</v>
      </c>
      <c r="T106" s="17" t="s">
        <v>30</v>
      </c>
      <c r="U106" s="17">
        <v>70.9</v>
      </c>
      <c r="V106" s="17">
        <v>58.5</v>
      </c>
      <c r="W106" s="17">
        <v>11.6</v>
      </c>
      <c r="X106" s="19">
        <v>5.39</v>
      </c>
      <c r="Y106" s="19">
        <v>3.33</v>
      </c>
      <c r="Z106" s="19">
        <v>0.94</v>
      </c>
      <c r="AA106" s="17" t="s">
        <v>30</v>
      </c>
      <c r="AB106" s="19">
        <v>0.46</v>
      </c>
      <c r="AC106" s="19">
        <v>7.48</v>
      </c>
    </row>
    <row r="107" spans="1:29" ht="15">
      <c r="A107" s="28" t="s">
        <v>46</v>
      </c>
      <c r="B107" s="16">
        <v>10</v>
      </c>
      <c r="C107" s="17">
        <v>1783.1</v>
      </c>
      <c r="D107" s="20">
        <v>2.8</v>
      </c>
      <c r="E107" s="16">
        <v>520</v>
      </c>
      <c r="F107" s="16">
        <v>347</v>
      </c>
      <c r="G107" s="16" t="s">
        <v>30</v>
      </c>
      <c r="H107" s="16">
        <v>3</v>
      </c>
      <c r="I107" s="16">
        <v>520</v>
      </c>
      <c r="J107" s="16">
        <v>350</v>
      </c>
      <c r="K107" s="16">
        <v>870</v>
      </c>
      <c r="L107" s="16">
        <v>733</v>
      </c>
      <c r="M107" s="16">
        <v>137</v>
      </c>
      <c r="N107" s="16" t="s">
        <v>30</v>
      </c>
      <c r="O107" s="17">
        <v>932.4</v>
      </c>
      <c r="P107" s="17">
        <v>209.6</v>
      </c>
      <c r="Q107" s="17">
        <v>183.4</v>
      </c>
      <c r="R107" s="17" t="s">
        <v>30</v>
      </c>
      <c r="S107" s="17">
        <v>2.7</v>
      </c>
      <c r="T107" s="17" t="s">
        <v>30</v>
      </c>
      <c r="U107" s="17">
        <v>67.9</v>
      </c>
      <c r="V107" s="17">
        <v>143.5</v>
      </c>
      <c r="W107" s="17">
        <v>19.8</v>
      </c>
      <c r="X107" s="19">
        <v>11.53</v>
      </c>
      <c r="Y107" s="19">
        <v>3.81</v>
      </c>
      <c r="Z107" s="19">
        <v>0.01</v>
      </c>
      <c r="AA107" s="17">
        <v>0.9</v>
      </c>
      <c r="AB107" s="19">
        <v>1.77</v>
      </c>
      <c r="AC107" s="19">
        <v>0.03</v>
      </c>
    </row>
    <row r="108" spans="1:29" ht="15">
      <c r="A108" s="29" t="s">
        <v>5</v>
      </c>
      <c r="B108" s="10">
        <f>SUM(B105:B107)</f>
        <v>18</v>
      </c>
      <c r="C108" s="11">
        <f aca="true" t="shared" si="30" ref="C108:M108">SUM(C105:C107)</f>
        <v>5482.1</v>
      </c>
      <c r="D108" s="11">
        <f t="shared" si="30"/>
        <v>2.8</v>
      </c>
      <c r="E108" s="10">
        <f t="shared" si="30"/>
        <v>1872</v>
      </c>
      <c r="F108" s="10">
        <f t="shared" si="30"/>
        <v>1396</v>
      </c>
      <c r="G108" s="10">
        <f t="shared" si="30"/>
        <v>2</v>
      </c>
      <c r="H108" s="10">
        <f t="shared" si="30"/>
        <v>8</v>
      </c>
      <c r="I108" s="10">
        <f t="shared" si="30"/>
        <v>1874</v>
      </c>
      <c r="J108" s="10">
        <f t="shared" si="30"/>
        <v>1404</v>
      </c>
      <c r="K108" s="10">
        <f t="shared" si="30"/>
        <v>3278</v>
      </c>
      <c r="L108" s="10">
        <f t="shared" si="30"/>
        <v>2609</v>
      </c>
      <c r="M108" s="10">
        <f t="shared" si="30"/>
        <v>669</v>
      </c>
      <c r="N108" s="10" t="s">
        <v>30</v>
      </c>
      <c r="O108" s="11">
        <f>SUM(O105:O107)</f>
        <v>2627.7</v>
      </c>
      <c r="P108" s="11">
        <f aca="true" t="shared" si="31" ref="P108:AC108">SUM(P105:P107)</f>
        <v>644.4</v>
      </c>
      <c r="Q108" s="11">
        <f t="shared" si="31"/>
        <v>566</v>
      </c>
      <c r="R108" s="11" t="s">
        <v>30</v>
      </c>
      <c r="S108" s="11">
        <f t="shared" si="31"/>
        <v>3</v>
      </c>
      <c r="T108" s="11" t="s">
        <v>30</v>
      </c>
      <c r="U108" s="11">
        <f t="shared" si="31"/>
        <v>263.6</v>
      </c>
      <c r="V108" s="11">
        <f t="shared" si="31"/>
        <v>317.5</v>
      </c>
      <c r="W108" s="11">
        <f t="shared" si="31"/>
        <v>63.5</v>
      </c>
      <c r="X108" s="11">
        <f t="shared" si="31"/>
        <v>30.71</v>
      </c>
      <c r="Y108" s="11">
        <f t="shared" si="31"/>
        <v>17.22</v>
      </c>
      <c r="Z108" s="11">
        <f t="shared" si="31"/>
        <v>4.82</v>
      </c>
      <c r="AA108" s="11">
        <f t="shared" si="31"/>
        <v>12.09</v>
      </c>
      <c r="AB108" s="11">
        <f t="shared" si="31"/>
        <v>2.33</v>
      </c>
      <c r="AC108" s="11">
        <f t="shared" si="31"/>
        <v>12.68</v>
      </c>
    </row>
    <row r="109" spans="1:29" ht="269.25" customHeight="1">
      <c r="A109" s="23" t="s">
        <v>88</v>
      </c>
      <c r="B109" s="7">
        <v>33</v>
      </c>
      <c r="C109" s="8">
        <v>4087.9</v>
      </c>
      <c r="D109" s="9">
        <v>18</v>
      </c>
      <c r="E109" s="7">
        <v>1788</v>
      </c>
      <c r="F109" s="7">
        <v>456</v>
      </c>
      <c r="G109" s="7">
        <v>22</v>
      </c>
      <c r="H109" s="7">
        <v>1</v>
      </c>
      <c r="I109" s="7">
        <v>1810</v>
      </c>
      <c r="J109" s="7">
        <v>457</v>
      </c>
      <c r="K109" s="7">
        <v>2267</v>
      </c>
      <c r="L109" s="7">
        <v>2141</v>
      </c>
      <c r="M109" s="7">
        <v>126</v>
      </c>
      <c r="N109" s="7" t="s">
        <v>30</v>
      </c>
      <c r="O109" s="8">
        <v>2590</v>
      </c>
      <c r="P109" s="8">
        <v>127.2</v>
      </c>
      <c r="Q109" s="8">
        <v>455.6</v>
      </c>
      <c r="R109" s="8" t="s">
        <v>30</v>
      </c>
      <c r="S109" s="8">
        <v>19.6</v>
      </c>
      <c r="T109" s="8" t="s">
        <v>30</v>
      </c>
      <c r="U109" s="8">
        <v>205.5</v>
      </c>
      <c r="V109" s="8">
        <v>91.8</v>
      </c>
      <c r="W109" s="8">
        <v>63.8</v>
      </c>
      <c r="X109" s="8">
        <v>40.5</v>
      </c>
      <c r="Y109" s="8">
        <v>9</v>
      </c>
      <c r="Z109" s="8" t="s">
        <v>30</v>
      </c>
      <c r="AA109" s="8">
        <v>0.4</v>
      </c>
      <c r="AB109" s="8">
        <v>2.2</v>
      </c>
      <c r="AC109" s="8">
        <v>3.8</v>
      </c>
    </row>
    <row r="110" spans="1:29" ht="15">
      <c r="A110" s="27" t="s">
        <v>33</v>
      </c>
      <c r="B110" s="13"/>
      <c r="C110" s="14"/>
      <c r="D110" s="2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21"/>
    </row>
    <row r="111" spans="1:29" ht="15">
      <c r="A111" s="28" t="s">
        <v>34</v>
      </c>
      <c r="B111" s="16">
        <v>1</v>
      </c>
      <c r="C111" s="17">
        <v>69.8</v>
      </c>
      <c r="D111" s="18" t="s">
        <v>30</v>
      </c>
      <c r="E111" s="16">
        <v>58</v>
      </c>
      <c r="F111" s="16" t="s">
        <v>30</v>
      </c>
      <c r="G111" s="16">
        <v>4</v>
      </c>
      <c r="H111" s="16" t="s">
        <v>30</v>
      </c>
      <c r="I111" s="16">
        <v>62</v>
      </c>
      <c r="J111" s="16" t="s">
        <v>30</v>
      </c>
      <c r="K111" s="16">
        <v>62</v>
      </c>
      <c r="L111" s="16">
        <v>59</v>
      </c>
      <c r="M111" s="16">
        <v>3</v>
      </c>
      <c r="N111" s="16" t="s">
        <v>30</v>
      </c>
      <c r="O111" s="17">
        <v>45.3</v>
      </c>
      <c r="P111" s="17">
        <v>2.8</v>
      </c>
      <c r="Q111" s="17">
        <v>7.7</v>
      </c>
      <c r="R111" s="17" t="s">
        <v>30</v>
      </c>
      <c r="S111" s="17" t="s">
        <v>30</v>
      </c>
      <c r="T111" s="17" t="s">
        <v>30</v>
      </c>
      <c r="U111" s="17">
        <v>3.7</v>
      </c>
      <c r="V111" s="17">
        <v>5</v>
      </c>
      <c r="W111" s="17">
        <v>0.6</v>
      </c>
      <c r="X111" s="19">
        <v>0.65</v>
      </c>
      <c r="Y111" s="17" t="s">
        <v>30</v>
      </c>
      <c r="Z111" s="17" t="s">
        <v>30</v>
      </c>
      <c r="AA111" s="17" t="s">
        <v>30</v>
      </c>
      <c r="AB111" s="17" t="s">
        <v>30</v>
      </c>
      <c r="AC111" s="17" t="s">
        <v>30</v>
      </c>
    </row>
    <row r="112" spans="1:29" ht="15">
      <c r="A112" s="27" t="s">
        <v>35</v>
      </c>
      <c r="B112" s="16"/>
      <c r="C112" s="17"/>
      <c r="D112" s="20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/>
      <c r="P112" s="19"/>
      <c r="Q112" s="17"/>
      <c r="R112" s="19"/>
      <c r="S112" s="17"/>
      <c r="T112" s="17"/>
      <c r="U112" s="17"/>
      <c r="V112" s="17"/>
      <c r="W112" s="17"/>
      <c r="X112" s="19"/>
      <c r="Y112" s="17"/>
      <c r="Z112" s="17"/>
      <c r="AA112" s="17"/>
      <c r="AB112" s="17"/>
      <c r="AC112" s="17"/>
    </row>
    <row r="113" spans="1:29" ht="15">
      <c r="A113" s="28" t="s">
        <v>89</v>
      </c>
      <c r="B113" s="16">
        <v>1</v>
      </c>
      <c r="C113" s="17">
        <v>45.9</v>
      </c>
      <c r="D113" s="20" t="s">
        <v>30</v>
      </c>
      <c r="E113" s="16">
        <v>8</v>
      </c>
      <c r="F113" s="16">
        <v>14</v>
      </c>
      <c r="G113" s="16" t="s">
        <v>30</v>
      </c>
      <c r="H113" s="16" t="s">
        <v>30</v>
      </c>
      <c r="I113" s="16">
        <v>8</v>
      </c>
      <c r="J113" s="16">
        <v>14</v>
      </c>
      <c r="K113" s="16">
        <v>22</v>
      </c>
      <c r="L113" s="16">
        <v>20</v>
      </c>
      <c r="M113" s="16">
        <v>2</v>
      </c>
      <c r="N113" s="16" t="s">
        <v>30</v>
      </c>
      <c r="O113" s="17">
        <v>25.4</v>
      </c>
      <c r="P113" s="19">
        <v>1.3</v>
      </c>
      <c r="Q113" s="17">
        <v>4.5</v>
      </c>
      <c r="R113" s="17" t="s">
        <v>30</v>
      </c>
      <c r="S113" s="19" t="s">
        <v>30</v>
      </c>
      <c r="T113" s="17" t="s">
        <v>30</v>
      </c>
      <c r="U113" s="17">
        <v>5</v>
      </c>
      <c r="V113" s="17">
        <v>0.1</v>
      </c>
      <c r="W113" s="17">
        <v>1</v>
      </c>
      <c r="X113" s="19">
        <v>0.35</v>
      </c>
      <c r="Y113" s="17">
        <v>0.2</v>
      </c>
      <c r="Z113" s="17" t="s">
        <v>30</v>
      </c>
      <c r="AA113" s="17" t="s">
        <v>30</v>
      </c>
      <c r="AB113" s="19">
        <v>0.09</v>
      </c>
      <c r="AC113" s="17" t="s">
        <v>30</v>
      </c>
    </row>
    <row r="114" spans="1:29" ht="15">
      <c r="A114" s="28" t="s">
        <v>36</v>
      </c>
      <c r="B114" s="16">
        <v>1</v>
      </c>
      <c r="C114" s="17">
        <v>108.8</v>
      </c>
      <c r="D114" s="18" t="s">
        <v>30</v>
      </c>
      <c r="E114" s="16">
        <v>11</v>
      </c>
      <c r="F114" s="16">
        <v>12</v>
      </c>
      <c r="G114" s="16" t="s">
        <v>30</v>
      </c>
      <c r="H114" s="16" t="s">
        <v>30</v>
      </c>
      <c r="I114" s="16">
        <v>11</v>
      </c>
      <c r="J114" s="16">
        <v>12</v>
      </c>
      <c r="K114" s="16">
        <v>23</v>
      </c>
      <c r="L114" s="16">
        <v>19</v>
      </c>
      <c r="M114" s="16">
        <v>4</v>
      </c>
      <c r="N114" s="16" t="s">
        <v>30</v>
      </c>
      <c r="O114" s="17">
        <v>55.8</v>
      </c>
      <c r="P114" s="17">
        <v>4</v>
      </c>
      <c r="Q114" s="17">
        <v>13.5</v>
      </c>
      <c r="R114" s="17" t="s">
        <v>30</v>
      </c>
      <c r="S114" s="17" t="s">
        <v>30</v>
      </c>
      <c r="T114" s="17" t="s">
        <v>30</v>
      </c>
      <c r="U114" s="17">
        <v>7</v>
      </c>
      <c r="V114" s="17">
        <v>0.9</v>
      </c>
      <c r="W114" s="17">
        <v>3.1</v>
      </c>
      <c r="X114" s="19">
        <v>1.45</v>
      </c>
      <c r="Y114" s="19">
        <v>0.25</v>
      </c>
      <c r="Z114" s="17" t="s">
        <v>30</v>
      </c>
      <c r="AA114" s="19">
        <v>0.25</v>
      </c>
      <c r="AB114" s="19">
        <v>0.21</v>
      </c>
      <c r="AC114" s="17" t="s">
        <v>30</v>
      </c>
    </row>
    <row r="115" spans="1:29" ht="15">
      <c r="A115" s="28" t="s">
        <v>38</v>
      </c>
      <c r="B115" s="16">
        <v>9</v>
      </c>
      <c r="C115" s="17">
        <v>1118.1</v>
      </c>
      <c r="D115" s="18" t="s">
        <v>30</v>
      </c>
      <c r="E115" s="16">
        <v>576</v>
      </c>
      <c r="F115" s="16">
        <v>90</v>
      </c>
      <c r="G115" s="16">
        <v>6</v>
      </c>
      <c r="H115" s="16">
        <v>1</v>
      </c>
      <c r="I115" s="16">
        <v>582</v>
      </c>
      <c r="J115" s="16">
        <v>91</v>
      </c>
      <c r="K115" s="16">
        <v>673</v>
      </c>
      <c r="L115" s="16">
        <v>630</v>
      </c>
      <c r="M115" s="16">
        <v>43</v>
      </c>
      <c r="N115" s="16" t="s">
        <v>30</v>
      </c>
      <c r="O115" s="17">
        <v>604.6</v>
      </c>
      <c r="P115" s="19">
        <v>42.1</v>
      </c>
      <c r="Q115" s="17">
        <v>160.6</v>
      </c>
      <c r="R115" s="17" t="s">
        <v>30</v>
      </c>
      <c r="S115" s="17">
        <v>3.6</v>
      </c>
      <c r="T115" s="17" t="s">
        <v>30</v>
      </c>
      <c r="U115" s="17">
        <v>63</v>
      </c>
      <c r="V115" s="17">
        <v>38.3</v>
      </c>
      <c r="W115" s="17">
        <v>18.6</v>
      </c>
      <c r="X115" s="19">
        <v>10.42</v>
      </c>
      <c r="Y115" s="19">
        <v>1.78</v>
      </c>
      <c r="Z115" s="17" t="s">
        <v>30</v>
      </c>
      <c r="AA115" s="17" t="s">
        <v>30</v>
      </c>
      <c r="AB115" s="19">
        <v>0.06</v>
      </c>
      <c r="AC115" s="17" t="s">
        <v>30</v>
      </c>
    </row>
    <row r="116" spans="1:29" ht="15">
      <c r="A116" s="29" t="s">
        <v>5</v>
      </c>
      <c r="B116" s="10">
        <f>SUM(B113:B115)</f>
        <v>11</v>
      </c>
      <c r="C116" s="11">
        <f aca="true" t="shared" si="32" ref="C116:M116">SUM(C113:C115)</f>
        <v>1272.8</v>
      </c>
      <c r="D116" s="10" t="s">
        <v>30</v>
      </c>
      <c r="E116" s="10">
        <f t="shared" si="32"/>
        <v>595</v>
      </c>
      <c r="F116" s="10">
        <f t="shared" si="32"/>
        <v>116</v>
      </c>
      <c r="G116" s="10">
        <f t="shared" si="32"/>
        <v>6</v>
      </c>
      <c r="H116" s="10">
        <f t="shared" si="32"/>
        <v>1</v>
      </c>
      <c r="I116" s="10">
        <f t="shared" si="32"/>
        <v>601</v>
      </c>
      <c r="J116" s="10">
        <f t="shared" si="32"/>
        <v>117</v>
      </c>
      <c r="K116" s="10">
        <f t="shared" si="32"/>
        <v>718</v>
      </c>
      <c r="L116" s="10">
        <f t="shared" si="32"/>
        <v>669</v>
      </c>
      <c r="M116" s="10">
        <f t="shared" si="32"/>
        <v>49</v>
      </c>
      <c r="N116" s="10" t="s">
        <v>30</v>
      </c>
      <c r="O116" s="11">
        <f>SUM(O113:O115)</f>
        <v>685.8</v>
      </c>
      <c r="P116" s="11">
        <f aca="true" t="shared" si="33" ref="P116:AB116">SUM(P113:P115)</f>
        <v>47.4</v>
      </c>
      <c r="Q116" s="11">
        <f t="shared" si="33"/>
        <v>178.6</v>
      </c>
      <c r="R116" s="11" t="s">
        <v>30</v>
      </c>
      <c r="S116" s="11">
        <f t="shared" si="33"/>
        <v>3.6</v>
      </c>
      <c r="T116" s="11" t="s">
        <v>30</v>
      </c>
      <c r="U116" s="11">
        <f t="shared" si="33"/>
        <v>75</v>
      </c>
      <c r="V116" s="11">
        <f t="shared" si="33"/>
        <v>39.3</v>
      </c>
      <c r="W116" s="11">
        <f t="shared" si="33"/>
        <v>22.700000000000003</v>
      </c>
      <c r="X116" s="11">
        <f t="shared" si="33"/>
        <v>12.219999999999999</v>
      </c>
      <c r="Y116" s="11">
        <f t="shared" si="33"/>
        <v>2.23</v>
      </c>
      <c r="Z116" s="11" t="s">
        <v>30</v>
      </c>
      <c r="AA116" s="11">
        <f t="shared" si="33"/>
        <v>0.25</v>
      </c>
      <c r="AB116" s="11">
        <f t="shared" si="33"/>
        <v>0.36</v>
      </c>
      <c r="AC116" s="11" t="s">
        <v>30</v>
      </c>
    </row>
    <row r="117" spans="1:29" ht="15">
      <c r="A117" s="27" t="s">
        <v>62</v>
      </c>
      <c r="B117" s="16"/>
      <c r="C117" s="17"/>
      <c r="D117" s="18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ht="15">
      <c r="A118" s="28" t="s">
        <v>39</v>
      </c>
      <c r="B118" s="16">
        <v>13</v>
      </c>
      <c r="C118" s="17">
        <v>1749.5</v>
      </c>
      <c r="D118" s="20">
        <v>18</v>
      </c>
      <c r="E118" s="16">
        <v>753</v>
      </c>
      <c r="F118" s="16">
        <v>76</v>
      </c>
      <c r="G118" s="16" t="s">
        <v>30</v>
      </c>
      <c r="H118" s="16" t="s">
        <v>30</v>
      </c>
      <c r="I118" s="16">
        <v>753</v>
      </c>
      <c r="J118" s="16">
        <v>76</v>
      </c>
      <c r="K118" s="16">
        <v>829</v>
      </c>
      <c r="L118" s="16">
        <v>783</v>
      </c>
      <c r="M118" s="16">
        <v>46</v>
      </c>
      <c r="N118" s="16" t="s">
        <v>30</v>
      </c>
      <c r="O118" s="17">
        <v>1216.8</v>
      </c>
      <c r="P118" s="17">
        <v>50.6</v>
      </c>
      <c r="Q118" s="17">
        <v>147.7</v>
      </c>
      <c r="R118" s="17" t="s">
        <v>30</v>
      </c>
      <c r="S118" s="17">
        <v>13</v>
      </c>
      <c r="T118" s="17" t="s">
        <v>30</v>
      </c>
      <c r="U118" s="17">
        <v>89.4</v>
      </c>
      <c r="V118" s="17">
        <v>34.5</v>
      </c>
      <c r="W118" s="17">
        <v>29.4</v>
      </c>
      <c r="X118" s="19">
        <v>16.73</v>
      </c>
      <c r="Y118" s="19">
        <v>4.56</v>
      </c>
      <c r="Z118" s="17" t="s">
        <v>30</v>
      </c>
      <c r="AA118" s="17" t="s">
        <v>30</v>
      </c>
      <c r="AB118" s="19">
        <v>1.32</v>
      </c>
      <c r="AC118" s="17">
        <v>2.8</v>
      </c>
    </row>
    <row r="119" spans="1:29" ht="15">
      <c r="A119" s="27" t="s">
        <v>49</v>
      </c>
      <c r="B119" s="16"/>
      <c r="C119" s="17"/>
      <c r="D119" s="18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9"/>
      <c r="Q119" s="17"/>
      <c r="R119" s="17"/>
      <c r="S119" s="19"/>
      <c r="T119" s="17"/>
      <c r="U119" s="17"/>
      <c r="V119" s="19"/>
      <c r="W119" s="19"/>
      <c r="X119" s="19"/>
      <c r="Y119" s="17"/>
      <c r="Z119" s="17"/>
      <c r="AA119" s="17"/>
      <c r="AB119" s="17"/>
      <c r="AC119" s="17"/>
    </row>
    <row r="120" spans="1:29" ht="15">
      <c r="A120" s="28" t="s">
        <v>67</v>
      </c>
      <c r="B120" s="16">
        <v>3</v>
      </c>
      <c r="C120" s="17">
        <v>115.3</v>
      </c>
      <c r="D120" s="17" t="s">
        <v>30</v>
      </c>
      <c r="E120" s="16">
        <v>52</v>
      </c>
      <c r="F120" s="16">
        <v>13</v>
      </c>
      <c r="G120" s="16" t="s">
        <v>30</v>
      </c>
      <c r="H120" s="16" t="s">
        <v>30</v>
      </c>
      <c r="I120" s="16">
        <v>52</v>
      </c>
      <c r="J120" s="16">
        <v>13</v>
      </c>
      <c r="K120" s="16">
        <v>65</v>
      </c>
      <c r="L120" s="16">
        <v>62</v>
      </c>
      <c r="M120" s="16">
        <v>3</v>
      </c>
      <c r="N120" s="16" t="s">
        <v>30</v>
      </c>
      <c r="O120" s="17">
        <v>84.2</v>
      </c>
      <c r="P120" s="19">
        <v>2</v>
      </c>
      <c r="Q120" s="17">
        <v>12.1</v>
      </c>
      <c r="R120" s="17" t="s">
        <v>30</v>
      </c>
      <c r="S120" s="19" t="s">
        <v>30</v>
      </c>
      <c r="T120" s="17" t="s">
        <v>30</v>
      </c>
      <c r="U120" s="17">
        <v>3.2</v>
      </c>
      <c r="V120" s="17">
        <v>1.6</v>
      </c>
      <c r="W120" s="17">
        <v>1</v>
      </c>
      <c r="X120" s="19">
        <v>0.46</v>
      </c>
      <c r="Y120" s="19">
        <v>0.05</v>
      </c>
      <c r="Z120" s="17" t="s">
        <v>30</v>
      </c>
      <c r="AA120" s="17" t="s">
        <v>30</v>
      </c>
      <c r="AB120" s="17" t="s">
        <v>30</v>
      </c>
      <c r="AC120" s="17" t="s">
        <v>30</v>
      </c>
    </row>
    <row r="121" spans="1:29" ht="15">
      <c r="A121" s="27" t="s">
        <v>43</v>
      </c>
      <c r="B121" s="16"/>
      <c r="C121" s="17"/>
      <c r="D121" s="18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ht="15">
      <c r="A122" s="28" t="s">
        <v>80</v>
      </c>
      <c r="B122" s="16">
        <v>1</v>
      </c>
      <c r="C122" s="17">
        <v>130</v>
      </c>
      <c r="D122" s="20" t="s">
        <v>30</v>
      </c>
      <c r="E122" s="16">
        <v>70</v>
      </c>
      <c r="F122" s="16">
        <v>12</v>
      </c>
      <c r="G122" s="16" t="s">
        <v>30</v>
      </c>
      <c r="H122" s="16" t="s">
        <v>30</v>
      </c>
      <c r="I122" s="16">
        <v>70</v>
      </c>
      <c r="J122" s="16">
        <v>12</v>
      </c>
      <c r="K122" s="16">
        <v>82</v>
      </c>
      <c r="L122" s="16">
        <v>78</v>
      </c>
      <c r="M122" s="16">
        <v>4</v>
      </c>
      <c r="N122" s="16" t="s">
        <v>30</v>
      </c>
      <c r="O122" s="17">
        <v>75.4</v>
      </c>
      <c r="P122" s="17">
        <v>1.9</v>
      </c>
      <c r="Q122" s="17">
        <v>15.5</v>
      </c>
      <c r="R122" s="17" t="s">
        <v>30</v>
      </c>
      <c r="S122" s="17" t="s">
        <v>30</v>
      </c>
      <c r="T122" s="17" t="s">
        <v>30</v>
      </c>
      <c r="U122" s="17">
        <v>4.5</v>
      </c>
      <c r="V122" s="17">
        <v>2.3</v>
      </c>
      <c r="W122" s="17">
        <v>1.6</v>
      </c>
      <c r="X122" s="19">
        <v>0.93</v>
      </c>
      <c r="Y122" s="19">
        <v>0.18</v>
      </c>
      <c r="Z122" s="17" t="s">
        <v>30</v>
      </c>
      <c r="AA122" s="17" t="s">
        <v>30</v>
      </c>
      <c r="AB122" s="19">
        <v>0.17</v>
      </c>
      <c r="AC122" s="17" t="s">
        <v>30</v>
      </c>
    </row>
    <row r="123" spans="1:29" ht="15">
      <c r="A123" s="27" t="s">
        <v>44</v>
      </c>
      <c r="B123" s="16"/>
      <c r="C123" s="17"/>
      <c r="D123" s="18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7"/>
      <c r="P123" s="17"/>
      <c r="Q123" s="17"/>
      <c r="R123" s="17"/>
      <c r="S123" s="17"/>
      <c r="T123" s="17"/>
      <c r="U123" s="17"/>
      <c r="V123" s="19"/>
      <c r="W123" s="17"/>
      <c r="X123" s="19"/>
      <c r="Y123" s="17"/>
      <c r="Z123" s="17"/>
      <c r="AA123" s="17"/>
      <c r="AB123" s="17"/>
      <c r="AC123" s="19"/>
    </row>
    <row r="124" spans="1:29" ht="15">
      <c r="A124" s="28" t="s">
        <v>45</v>
      </c>
      <c r="B124" s="16">
        <v>1</v>
      </c>
      <c r="C124" s="17">
        <v>201.6</v>
      </c>
      <c r="D124" s="17" t="s">
        <v>30</v>
      </c>
      <c r="E124" s="16">
        <v>61</v>
      </c>
      <c r="F124" s="16">
        <v>29</v>
      </c>
      <c r="G124" s="16">
        <v>12</v>
      </c>
      <c r="H124" s="16" t="s">
        <v>30</v>
      </c>
      <c r="I124" s="16">
        <v>73</v>
      </c>
      <c r="J124" s="16">
        <v>29</v>
      </c>
      <c r="K124" s="16">
        <v>102</v>
      </c>
      <c r="L124" s="16">
        <v>97</v>
      </c>
      <c r="M124" s="16">
        <v>5</v>
      </c>
      <c r="N124" s="16" t="s">
        <v>30</v>
      </c>
      <c r="O124" s="17">
        <v>119.9</v>
      </c>
      <c r="P124" s="17">
        <v>4.8</v>
      </c>
      <c r="Q124" s="17">
        <v>17.8</v>
      </c>
      <c r="R124" s="17" t="s">
        <v>30</v>
      </c>
      <c r="S124" s="16" t="s">
        <v>30</v>
      </c>
      <c r="T124" s="16" t="s">
        <v>30</v>
      </c>
      <c r="U124" s="17">
        <v>9.6</v>
      </c>
      <c r="V124" s="17">
        <v>0.7</v>
      </c>
      <c r="W124" s="17">
        <v>1.7</v>
      </c>
      <c r="X124" s="19">
        <v>2.66</v>
      </c>
      <c r="Y124" s="19">
        <v>0.15</v>
      </c>
      <c r="Z124" s="17" t="s">
        <v>30</v>
      </c>
      <c r="AA124" s="17" t="s">
        <v>30</v>
      </c>
      <c r="AB124" s="19">
        <v>0.16</v>
      </c>
      <c r="AC124" s="19" t="s">
        <v>30</v>
      </c>
    </row>
    <row r="125" spans="1:29" ht="15">
      <c r="A125" s="28" t="s">
        <v>46</v>
      </c>
      <c r="B125" s="32">
        <v>3</v>
      </c>
      <c r="C125" s="33">
        <v>548.9</v>
      </c>
      <c r="D125" s="34" t="s">
        <v>30</v>
      </c>
      <c r="E125" s="32">
        <v>199</v>
      </c>
      <c r="F125" s="32">
        <v>210</v>
      </c>
      <c r="G125" s="32" t="s">
        <v>30</v>
      </c>
      <c r="H125" s="32" t="s">
        <v>30</v>
      </c>
      <c r="I125" s="32">
        <v>199</v>
      </c>
      <c r="J125" s="32">
        <v>210</v>
      </c>
      <c r="K125" s="32">
        <v>409</v>
      </c>
      <c r="L125" s="32">
        <v>393</v>
      </c>
      <c r="M125" s="32">
        <v>16</v>
      </c>
      <c r="N125" s="32" t="s">
        <v>30</v>
      </c>
      <c r="O125" s="33">
        <v>362.6</v>
      </c>
      <c r="P125" s="33">
        <v>17.7</v>
      </c>
      <c r="Q125" s="33">
        <v>76.2</v>
      </c>
      <c r="R125" s="33" t="s">
        <v>30</v>
      </c>
      <c r="S125" s="33" t="s">
        <v>30</v>
      </c>
      <c r="T125" s="33" t="s">
        <v>30</v>
      </c>
      <c r="U125" s="33">
        <v>20.1</v>
      </c>
      <c r="V125" s="33">
        <v>8.4</v>
      </c>
      <c r="W125" s="33">
        <v>6.8</v>
      </c>
      <c r="X125" s="35">
        <v>6.81</v>
      </c>
      <c r="Y125" s="35">
        <v>1.83</v>
      </c>
      <c r="Z125" s="33" t="s">
        <v>30</v>
      </c>
      <c r="AA125" s="33">
        <v>0.1</v>
      </c>
      <c r="AB125" s="35">
        <v>0.17</v>
      </c>
      <c r="AC125" s="33">
        <v>1</v>
      </c>
    </row>
    <row r="126" spans="1:29" ht="15">
      <c r="A126" s="29" t="s">
        <v>5</v>
      </c>
      <c r="B126" s="10">
        <f>SUM(B124:B125)</f>
        <v>4</v>
      </c>
      <c r="C126" s="11">
        <f aca="true" t="shared" si="34" ref="C126:M126">SUM(C124:C125)</f>
        <v>750.5</v>
      </c>
      <c r="D126" s="10" t="s">
        <v>30</v>
      </c>
      <c r="E126" s="10">
        <f t="shared" si="34"/>
        <v>260</v>
      </c>
      <c r="F126" s="10">
        <f t="shared" si="34"/>
        <v>239</v>
      </c>
      <c r="G126" s="10">
        <f t="shared" si="34"/>
        <v>12</v>
      </c>
      <c r="H126" s="10" t="s">
        <v>30</v>
      </c>
      <c r="I126" s="10">
        <f t="shared" si="34"/>
        <v>272</v>
      </c>
      <c r="J126" s="10">
        <f t="shared" si="34"/>
        <v>239</v>
      </c>
      <c r="K126" s="10">
        <f t="shared" si="34"/>
        <v>511</v>
      </c>
      <c r="L126" s="10">
        <f t="shared" si="34"/>
        <v>490</v>
      </c>
      <c r="M126" s="10">
        <f t="shared" si="34"/>
        <v>21</v>
      </c>
      <c r="N126" s="10" t="s">
        <v>30</v>
      </c>
      <c r="O126" s="11">
        <f>SUM(O124:O125)</f>
        <v>482.5</v>
      </c>
      <c r="P126" s="11">
        <f aca="true" t="shared" si="35" ref="P126:AC126">SUM(P124:P125)</f>
        <v>22.5</v>
      </c>
      <c r="Q126" s="11">
        <f t="shared" si="35"/>
        <v>94</v>
      </c>
      <c r="R126" s="11" t="s">
        <v>30</v>
      </c>
      <c r="S126" s="11" t="s">
        <v>30</v>
      </c>
      <c r="T126" s="11" t="s">
        <v>30</v>
      </c>
      <c r="U126" s="11">
        <f t="shared" si="35"/>
        <v>29.700000000000003</v>
      </c>
      <c r="V126" s="11">
        <f t="shared" si="35"/>
        <v>9.1</v>
      </c>
      <c r="W126" s="11">
        <f t="shared" si="35"/>
        <v>8.5</v>
      </c>
      <c r="X126" s="11">
        <f t="shared" si="35"/>
        <v>9.469999999999999</v>
      </c>
      <c r="Y126" s="11">
        <f t="shared" si="35"/>
        <v>1.98</v>
      </c>
      <c r="Z126" s="11" t="s">
        <v>30</v>
      </c>
      <c r="AA126" s="11">
        <f t="shared" si="35"/>
        <v>0.1</v>
      </c>
      <c r="AB126" s="11">
        <f t="shared" si="35"/>
        <v>0.33</v>
      </c>
      <c r="AC126" s="11">
        <f t="shared" si="35"/>
        <v>1</v>
      </c>
    </row>
    <row r="127" spans="1:29" ht="30">
      <c r="A127" s="23" t="s">
        <v>90</v>
      </c>
      <c r="B127" s="7">
        <v>11</v>
      </c>
      <c r="C127" s="8">
        <v>448.7</v>
      </c>
      <c r="D127" s="9" t="s">
        <v>30</v>
      </c>
      <c r="E127" s="7">
        <v>212</v>
      </c>
      <c r="F127" s="7">
        <v>2</v>
      </c>
      <c r="G127" s="7">
        <v>4</v>
      </c>
      <c r="H127" s="7" t="s">
        <v>30</v>
      </c>
      <c r="I127" s="7">
        <v>216</v>
      </c>
      <c r="J127" s="7">
        <v>2</v>
      </c>
      <c r="K127" s="7">
        <v>218</v>
      </c>
      <c r="L127" s="7">
        <v>201</v>
      </c>
      <c r="M127" s="7">
        <v>17</v>
      </c>
      <c r="N127" s="7">
        <v>5</v>
      </c>
      <c r="O127" s="8">
        <v>335.6</v>
      </c>
      <c r="P127" s="8">
        <v>17.1</v>
      </c>
      <c r="Q127" s="8">
        <v>48.3</v>
      </c>
      <c r="R127" s="8">
        <v>3.1</v>
      </c>
      <c r="S127" s="8">
        <v>2.4</v>
      </c>
      <c r="T127" s="8" t="s">
        <v>30</v>
      </c>
      <c r="U127" s="8">
        <v>19.6</v>
      </c>
      <c r="V127" s="8">
        <v>8.5</v>
      </c>
      <c r="W127" s="8">
        <v>2.5</v>
      </c>
      <c r="X127" s="8">
        <v>5.2</v>
      </c>
      <c r="Y127" s="8">
        <v>0.4</v>
      </c>
      <c r="Z127" s="8" t="s">
        <v>30</v>
      </c>
      <c r="AA127" s="8" t="s">
        <v>30</v>
      </c>
      <c r="AB127" s="8">
        <v>1.2</v>
      </c>
      <c r="AC127" s="8">
        <v>0.3</v>
      </c>
    </row>
    <row r="128" spans="1:29" ht="15">
      <c r="A128" s="27" t="s">
        <v>35</v>
      </c>
      <c r="B128" s="13"/>
      <c r="C128" s="14"/>
      <c r="D128" s="2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5">
      <c r="A129" s="28" t="s">
        <v>36</v>
      </c>
      <c r="B129" s="16">
        <v>1</v>
      </c>
      <c r="C129" s="17">
        <v>68.7</v>
      </c>
      <c r="D129" s="18" t="s">
        <v>30</v>
      </c>
      <c r="E129" s="16">
        <v>42</v>
      </c>
      <c r="F129" s="16">
        <v>2</v>
      </c>
      <c r="G129" s="16">
        <v>4</v>
      </c>
      <c r="H129" s="16" t="s">
        <v>30</v>
      </c>
      <c r="I129" s="16">
        <v>46</v>
      </c>
      <c r="J129" s="16">
        <v>2</v>
      </c>
      <c r="K129" s="16">
        <v>48</v>
      </c>
      <c r="L129" s="16">
        <v>44</v>
      </c>
      <c r="M129" s="16">
        <v>4</v>
      </c>
      <c r="N129" s="16" t="s">
        <v>30</v>
      </c>
      <c r="O129" s="17">
        <v>38.5</v>
      </c>
      <c r="P129" s="17">
        <v>0.6</v>
      </c>
      <c r="Q129" s="17">
        <v>9.9</v>
      </c>
      <c r="R129" s="17" t="s">
        <v>30</v>
      </c>
      <c r="S129" s="17">
        <v>2.2</v>
      </c>
      <c r="T129" s="17" t="s">
        <v>30</v>
      </c>
      <c r="U129" s="17">
        <v>3.9</v>
      </c>
      <c r="V129" s="17">
        <v>1.3</v>
      </c>
      <c r="W129" s="17">
        <v>0.3</v>
      </c>
      <c r="X129" s="19">
        <v>0.27</v>
      </c>
      <c r="Y129" s="17" t="s">
        <v>30</v>
      </c>
      <c r="Z129" s="17" t="s">
        <v>30</v>
      </c>
      <c r="AA129" s="17" t="s">
        <v>30</v>
      </c>
      <c r="AB129" s="17" t="s">
        <v>30</v>
      </c>
      <c r="AC129" s="17" t="s">
        <v>30</v>
      </c>
    </row>
    <row r="130" spans="1:29" ht="15">
      <c r="A130" s="27" t="s">
        <v>43</v>
      </c>
      <c r="B130" s="16"/>
      <c r="C130" s="17"/>
      <c r="D130" s="18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7"/>
      <c r="P130" s="17"/>
      <c r="Q130" s="17"/>
      <c r="R130" s="17"/>
      <c r="S130" s="17"/>
      <c r="T130" s="17"/>
      <c r="U130" s="17"/>
      <c r="V130" s="17"/>
      <c r="W130" s="17"/>
      <c r="X130" s="19"/>
      <c r="Y130" s="17"/>
      <c r="Z130" s="17"/>
      <c r="AA130" s="17"/>
      <c r="AB130" s="17"/>
      <c r="AC130" s="17"/>
    </row>
    <row r="131" spans="1:29" ht="15">
      <c r="A131" s="28" t="s">
        <v>91</v>
      </c>
      <c r="B131" s="16">
        <v>2</v>
      </c>
      <c r="C131" s="17">
        <v>22.2</v>
      </c>
      <c r="D131" s="18" t="s">
        <v>30</v>
      </c>
      <c r="E131" s="16">
        <v>7</v>
      </c>
      <c r="F131" s="16" t="s">
        <v>30</v>
      </c>
      <c r="G131" s="16" t="s">
        <v>30</v>
      </c>
      <c r="H131" s="16" t="s">
        <v>30</v>
      </c>
      <c r="I131" s="16">
        <v>7</v>
      </c>
      <c r="J131" s="16" t="s">
        <v>30</v>
      </c>
      <c r="K131" s="16">
        <v>7</v>
      </c>
      <c r="L131" s="16">
        <v>6</v>
      </c>
      <c r="M131" s="16">
        <v>1</v>
      </c>
      <c r="N131" s="16">
        <v>5</v>
      </c>
      <c r="O131" s="17">
        <v>15.9</v>
      </c>
      <c r="P131" s="17">
        <v>0.2</v>
      </c>
      <c r="Q131" s="17">
        <v>2.3</v>
      </c>
      <c r="R131" s="17">
        <v>3.1</v>
      </c>
      <c r="S131" s="17" t="s">
        <v>30</v>
      </c>
      <c r="T131" s="17" t="s">
        <v>30</v>
      </c>
      <c r="U131" s="17">
        <v>0.7</v>
      </c>
      <c r="V131" s="17">
        <v>0.1</v>
      </c>
      <c r="W131" s="17" t="s">
        <v>30</v>
      </c>
      <c r="X131" s="19">
        <v>0.27</v>
      </c>
      <c r="Y131" s="19">
        <v>0.03</v>
      </c>
      <c r="Z131" s="17" t="s">
        <v>30</v>
      </c>
      <c r="AA131" s="17" t="s">
        <v>30</v>
      </c>
      <c r="AB131" s="17" t="s">
        <v>30</v>
      </c>
      <c r="AC131" s="17" t="s">
        <v>30</v>
      </c>
    </row>
    <row r="132" spans="1:29" ht="15">
      <c r="A132" s="28" t="s">
        <v>92</v>
      </c>
      <c r="B132" s="16">
        <v>1</v>
      </c>
      <c r="C132" s="17">
        <v>21.4</v>
      </c>
      <c r="D132" s="18" t="s">
        <v>30</v>
      </c>
      <c r="E132" s="16">
        <v>7</v>
      </c>
      <c r="F132" s="16" t="s">
        <v>30</v>
      </c>
      <c r="G132" s="16" t="s">
        <v>30</v>
      </c>
      <c r="H132" s="16" t="s">
        <v>30</v>
      </c>
      <c r="I132" s="16">
        <v>7</v>
      </c>
      <c r="J132" s="16" t="s">
        <v>30</v>
      </c>
      <c r="K132" s="16">
        <v>7</v>
      </c>
      <c r="L132" s="16">
        <v>7</v>
      </c>
      <c r="M132" s="16" t="s">
        <v>30</v>
      </c>
      <c r="N132" s="16" t="s">
        <v>30</v>
      </c>
      <c r="O132" s="17">
        <v>17.8</v>
      </c>
      <c r="P132" s="17">
        <v>0.6</v>
      </c>
      <c r="Q132" s="17">
        <v>1.4</v>
      </c>
      <c r="R132" s="17" t="s">
        <v>30</v>
      </c>
      <c r="S132" s="17">
        <v>0.1</v>
      </c>
      <c r="T132" s="17" t="s">
        <v>30</v>
      </c>
      <c r="U132" s="17">
        <v>1.8</v>
      </c>
      <c r="V132" s="17" t="s">
        <v>30</v>
      </c>
      <c r="W132" s="17">
        <v>0.3</v>
      </c>
      <c r="X132" s="19">
        <v>0.05</v>
      </c>
      <c r="Y132" s="19">
        <v>0.03</v>
      </c>
      <c r="Z132" s="17" t="s">
        <v>30</v>
      </c>
      <c r="AA132" s="17" t="s">
        <v>30</v>
      </c>
      <c r="AB132" s="19">
        <v>0.11</v>
      </c>
      <c r="AC132" s="17" t="s">
        <v>30</v>
      </c>
    </row>
    <row r="133" spans="1:29" ht="15">
      <c r="A133" s="29" t="s">
        <v>5</v>
      </c>
      <c r="B133" s="10">
        <f>SUM(B131:B132)</f>
        <v>3</v>
      </c>
      <c r="C133" s="11">
        <f aca="true" t="shared" si="36" ref="C133:N133">SUM(C131:C132)</f>
        <v>43.599999999999994</v>
      </c>
      <c r="D133" s="10" t="s">
        <v>30</v>
      </c>
      <c r="E133" s="10">
        <f t="shared" si="36"/>
        <v>14</v>
      </c>
      <c r="F133" s="10" t="s">
        <v>30</v>
      </c>
      <c r="G133" s="10" t="s">
        <v>30</v>
      </c>
      <c r="H133" s="10" t="s">
        <v>30</v>
      </c>
      <c r="I133" s="10">
        <f t="shared" si="36"/>
        <v>14</v>
      </c>
      <c r="J133" s="10" t="s">
        <v>30</v>
      </c>
      <c r="K133" s="10">
        <f t="shared" si="36"/>
        <v>14</v>
      </c>
      <c r="L133" s="10">
        <f t="shared" si="36"/>
        <v>13</v>
      </c>
      <c r="M133" s="10">
        <f t="shared" si="36"/>
        <v>1</v>
      </c>
      <c r="N133" s="10">
        <f t="shared" si="36"/>
        <v>5</v>
      </c>
      <c r="O133" s="11">
        <f>SUM(O131:O132)</f>
        <v>33.7</v>
      </c>
      <c r="P133" s="11">
        <f aca="true" t="shared" si="37" ref="P133:AB133">SUM(P131:P132)</f>
        <v>0.8</v>
      </c>
      <c r="Q133" s="11">
        <f t="shared" si="37"/>
        <v>3.6999999999999997</v>
      </c>
      <c r="R133" s="11">
        <f t="shared" si="37"/>
        <v>3.1</v>
      </c>
      <c r="S133" s="11">
        <f t="shared" si="37"/>
        <v>0.1</v>
      </c>
      <c r="T133" s="11" t="s">
        <v>30</v>
      </c>
      <c r="U133" s="11">
        <f t="shared" si="37"/>
        <v>2.5</v>
      </c>
      <c r="V133" s="11">
        <f t="shared" si="37"/>
        <v>0.1</v>
      </c>
      <c r="W133" s="11">
        <f t="shared" si="37"/>
        <v>0.3</v>
      </c>
      <c r="X133" s="11">
        <f t="shared" si="37"/>
        <v>0.32</v>
      </c>
      <c r="Y133" s="11">
        <f t="shared" si="37"/>
        <v>0.06</v>
      </c>
      <c r="Z133" s="11" t="s">
        <v>30</v>
      </c>
      <c r="AA133" s="11" t="s">
        <v>30</v>
      </c>
      <c r="AB133" s="11">
        <f t="shared" si="37"/>
        <v>0.11</v>
      </c>
      <c r="AC133" s="11" t="s">
        <v>30</v>
      </c>
    </row>
    <row r="134" spans="1:29" ht="15">
      <c r="A134" s="27" t="s">
        <v>44</v>
      </c>
      <c r="B134" s="16"/>
      <c r="C134" s="17"/>
      <c r="D134" s="18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ht="15">
      <c r="A135" s="28" t="s">
        <v>45</v>
      </c>
      <c r="B135" s="16">
        <v>5</v>
      </c>
      <c r="C135" s="17">
        <v>321.1</v>
      </c>
      <c r="D135" s="18" t="s">
        <v>30</v>
      </c>
      <c r="E135" s="16">
        <v>142</v>
      </c>
      <c r="F135" s="16" t="s">
        <v>30</v>
      </c>
      <c r="G135" s="16" t="s">
        <v>30</v>
      </c>
      <c r="H135" s="16" t="s">
        <v>30</v>
      </c>
      <c r="I135" s="16">
        <v>142</v>
      </c>
      <c r="J135" s="16" t="s">
        <v>30</v>
      </c>
      <c r="K135" s="16">
        <v>142</v>
      </c>
      <c r="L135" s="16">
        <v>133</v>
      </c>
      <c r="M135" s="16">
        <v>9</v>
      </c>
      <c r="N135" s="16" t="s">
        <v>30</v>
      </c>
      <c r="O135" s="17">
        <v>251.5</v>
      </c>
      <c r="P135" s="17">
        <v>15.3</v>
      </c>
      <c r="Q135" s="17">
        <v>33.3</v>
      </c>
      <c r="R135" s="17" t="s">
        <v>30</v>
      </c>
      <c r="S135" s="17">
        <v>0.1</v>
      </c>
      <c r="T135" s="17" t="s">
        <v>30</v>
      </c>
      <c r="U135" s="17">
        <v>12.4</v>
      </c>
      <c r="V135" s="17">
        <v>7.1</v>
      </c>
      <c r="W135" s="17">
        <v>1.8</v>
      </c>
      <c r="X135" s="19">
        <v>4.43</v>
      </c>
      <c r="Y135" s="19">
        <v>0.27</v>
      </c>
      <c r="Z135" s="17" t="s">
        <v>30</v>
      </c>
      <c r="AA135" s="17" t="s">
        <v>30</v>
      </c>
      <c r="AB135" s="19">
        <v>1.09</v>
      </c>
      <c r="AC135" s="19">
        <v>0.33</v>
      </c>
    </row>
    <row r="136" spans="1:29" ht="15">
      <c r="A136" s="28" t="s">
        <v>93</v>
      </c>
      <c r="B136" s="16">
        <v>1</v>
      </c>
      <c r="C136" s="17">
        <v>10.5</v>
      </c>
      <c r="D136" s="18" t="s">
        <v>30</v>
      </c>
      <c r="E136" s="16">
        <v>10</v>
      </c>
      <c r="F136" s="16" t="s">
        <v>30</v>
      </c>
      <c r="G136" s="16" t="s">
        <v>30</v>
      </c>
      <c r="H136" s="16" t="s">
        <v>30</v>
      </c>
      <c r="I136" s="16">
        <v>10</v>
      </c>
      <c r="J136" s="16" t="s">
        <v>30</v>
      </c>
      <c r="K136" s="16">
        <v>10</v>
      </c>
      <c r="L136" s="16">
        <v>7</v>
      </c>
      <c r="M136" s="16">
        <v>3</v>
      </c>
      <c r="N136" s="16" t="s">
        <v>30</v>
      </c>
      <c r="O136" s="17">
        <v>8.2</v>
      </c>
      <c r="P136" s="17">
        <v>0.2</v>
      </c>
      <c r="Q136" s="17">
        <v>0.5</v>
      </c>
      <c r="R136" s="17" t="s">
        <v>30</v>
      </c>
      <c r="S136" s="17" t="s">
        <v>30</v>
      </c>
      <c r="T136" s="17" t="s">
        <v>30</v>
      </c>
      <c r="U136" s="17">
        <v>0.6</v>
      </c>
      <c r="V136" s="17" t="s">
        <v>30</v>
      </c>
      <c r="W136" s="17">
        <v>0.1</v>
      </c>
      <c r="X136" s="19">
        <v>0.03</v>
      </c>
      <c r="Y136" s="19" t="s">
        <v>30</v>
      </c>
      <c r="Z136" s="19" t="s">
        <v>30</v>
      </c>
      <c r="AA136" s="17" t="s">
        <v>30</v>
      </c>
      <c r="AB136" s="19" t="s">
        <v>30</v>
      </c>
      <c r="AC136" s="19" t="s">
        <v>30</v>
      </c>
    </row>
    <row r="137" spans="1:29" ht="15">
      <c r="A137" s="28" t="s">
        <v>46</v>
      </c>
      <c r="B137" s="16">
        <v>1</v>
      </c>
      <c r="C137" s="17">
        <v>4.8</v>
      </c>
      <c r="D137" s="18" t="s">
        <v>30</v>
      </c>
      <c r="E137" s="16">
        <v>4</v>
      </c>
      <c r="F137" s="16" t="s">
        <v>30</v>
      </c>
      <c r="G137" s="16" t="s">
        <v>30</v>
      </c>
      <c r="H137" s="16" t="s">
        <v>30</v>
      </c>
      <c r="I137" s="16">
        <v>4</v>
      </c>
      <c r="J137" s="16" t="s">
        <v>30</v>
      </c>
      <c r="K137" s="16">
        <v>4</v>
      </c>
      <c r="L137" s="16">
        <v>4</v>
      </c>
      <c r="M137" s="16" t="s">
        <v>30</v>
      </c>
      <c r="N137" s="16" t="s">
        <v>30</v>
      </c>
      <c r="O137" s="17">
        <v>3.7</v>
      </c>
      <c r="P137" s="17">
        <v>0.2</v>
      </c>
      <c r="Q137" s="17">
        <v>0.9</v>
      </c>
      <c r="R137" s="17" t="s">
        <v>30</v>
      </c>
      <c r="S137" s="17" t="s">
        <v>30</v>
      </c>
      <c r="T137" s="17" t="s">
        <v>30</v>
      </c>
      <c r="U137" s="17">
        <v>0.2</v>
      </c>
      <c r="V137" s="17" t="s">
        <v>30</v>
      </c>
      <c r="W137" s="17" t="s">
        <v>30</v>
      </c>
      <c r="X137" s="19">
        <v>0.14</v>
      </c>
      <c r="Y137" s="19">
        <v>0.05</v>
      </c>
      <c r="Z137" s="17" t="s">
        <v>30</v>
      </c>
      <c r="AA137" s="17" t="s">
        <v>30</v>
      </c>
      <c r="AB137" s="17" t="s">
        <v>30</v>
      </c>
      <c r="AC137" s="17" t="s">
        <v>30</v>
      </c>
    </row>
    <row r="138" spans="1:29" ht="15">
      <c r="A138" s="29" t="s">
        <v>5</v>
      </c>
      <c r="B138" s="10">
        <f>SUM(B135:B137)</f>
        <v>7</v>
      </c>
      <c r="C138" s="11">
        <f aca="true" t="shared" si="38" ref="C138:M138">SUM(C135:C137)</f>
        <v>336.40000000000003</v>
      </c>
      <c r="D138" s="10" t="s">
        <v>30</v>
      </c>
      <c r="E138" s="10">
        <f t="shared" si="38"/>
        <v>156</v>
      </c>
      <c r="F138" s="10" t="s">
        <v>30</v>
      </c>
      <c r="G138" s="10" t="s">
        <v>30</v>
      </c>
      <c r="H138" s="10" t="s">
        <v>30</v>
      </c>
      <c r="I138" s="10">
        <f t="shared" si="38"/>
        <v>156</v>
      </c>
      <c r="J138" s="10" t="s">
        <v>30</v>
      </c>
      <c r="K138" s="10">
        <f t="shared" si="38"/>
        <v>156</v>
      </c>
      <c r="L138" s="10">
        <f t="shared" si="38"/>
        <v>144</v>
      </c>
      <c r="M138" s="10">
        <f t="shared" si="38"/>
        <v>12</v>
      </c>
      <c r="N138" s="10" t="s">
        <v>30</v>
      </c>
      <c r="O138" s="11">
        <f>SUM(O135:O137)</f>
        <v>263.4</v>
      </c>
      <c r="P138" s="11">
        <f aca="true" t="shared" si="39" ref="P138:AC138">SUM(P135:P137)</f>
        <v>15.7</v>
      </c>
      <c r="Q138" s="11">
        <f t="shared" si="39"/>
        <v>34.699999999999996</v>
      </c>
      <c r="R138" s="11" t="s">
        <v>30</v>
      </c>
      <c r="S138" s="11">
        <f t="shared" si="39"/>
        <v>0.1</v>
      </c>
      <c r="T138" s="11" t="s">
        <v>30</v>
      </c>
      <c r="U138" s="11">
        <f t="shared" si="39"/>
        <v>13.2</v>
      </c>
      <c r="V138" s="11">
        <f t="shared" si="39"/>
        <v>7.1</v>
      </c>
      <c r="W138" s="11">
        <f t="shared" si="39"/>
        <v>1.9000000000000001</v>
      </c>
      <c r="X138" s="11">
        <f t="shared" si="39"/>
        <v>4.6</v>
      </c>
      <c r="Y138" s="11">
        <f t="shared" si="39"/>
        <v>0.32</v>
      </c>
      <c r="Z138" s="11" t="s">
        <v>30</v>
      </c>
      <c r="AA138" s="11" t="s">
        <v>30</v>
      </c>
      <c r="AB138" s="11">
        <f t="shared" si="39"/>
        <v>1.09</v>
      </c>
      <c r="AC138" s="11">
        <f t="shared" si="39"/>
        <v>0.33</v>
      </c>
    </row>
    <row r="139" spans="1:29" ht="105">
      <c r="A139" s="23" t="s">
        <v>94</v>
      </c>
      <c r="B139" s="7">
        <v>49</v>
      </c>
      <c r="C139" s="8">
        <v>2420.1</v>
      </c>
      <c r="D139" s="9">
        <v>140.9</v>
      </c>
      <c r="E139" s="7">
        <v>1998</v>
      </c>
      <c r="F139" s="7">
        <v>603</v>
      </c>
      <c r="G139" s="7">
        <v>110</v>
      </c>
      <c r="H139" s="7">
        <v>13</v>
      </c>
      <c r="I139" s="7">
        <v>2108</v>
      </c>
      <c r="J139" s="7">
        <v>616</v>
      </c>
      <c r="K139" s="7">
        <v>2724</v>
      </c>
      <c r="L139" s="7">
        <v>2665</v>
      </c>
      <c r="M139" s="7">
        <v>59</v>
      </c>
      <c r="N139" s="7" t="s">
        <v>30</v>
      </c>
      <c r="O139" s="8">
        <v>1176.7</v>
      </c>
      <c r="P139" s="8">
        <v>40.2</v>
      </c>
      <c r="Q139" s="8">
        <v>726.6</v>
      </c>
      <c r="R139" s="8" t="s">
        <v>30</v>
      </c>
      <c r="S139" s="8">
        <v>22.3</v>
      </c>
      <c r="T139" s="8">
        <v>1.5</v>
      </c>
      <c r="U139" s="8">
        <v>152</v>
      </c>
      <c r="V139" s="8">
        <v>47.1</v>
      </c>
      <c r="W139" s="8">
        <v>15.1</v>
      </c>
      <c r="X139" s="8">
        <v>20.4</v>
      </c>
      <c r="Y139" s="8">
        <v>4.9</v>
      </c>
      <c r="Z139" s="8" t="s">
        <v>30</v>
      </c>
      <c r="AA139" s="8">
        <v>0.2</v>
      </c>
      <c r="AB139" s="8">
        <v>11.2</v>
      </c>
      <c r="AC139" s="8" t="s">
        <v>30</v>
      </c>
    </row>
    <row r="140" spans="1:29" ht="15">
      <c r="A140" s="27" t="s">
        <v>33</v>
      </c>
      <c r="B140" s="16"/>
      <c r="C140" s="1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7"/>
      <c r="P140" s="17"/>
      <c r="Q140" s="17"/>
      <c r="R140" s="17"/>
      <c r="S140" s="17"/>
      <c r="T140" s="17"/>
      <c r="U140" s="17"/>
      <c r="V140" s="17"/>
      <c r="W140" s="17"/>
      <c r="X140" s="19"/>
      <c r="Y140" s="19"/>
      <c r="Z140" s="19"/>
      <c r="AA140" s="19"/>
      <c r="AB140" s="19"/>
      <c r="AC140" s="19"/>
    </row>
    <row r="141" spans="1:29" ht="15">
      <c r="A141" s="28" t="s">
        <v>34</v>
      </c>
      <c r="B141" s="16">
        <v>1</v>
      </c>
      <c r="C141" s="17">
        <v>34</v>
      </c>
      <c r="D141" s="18" t="s">
        <v>30</v>
      </c>
      <c r="E141" s="16">
        <v>28</v>
      </c>
      <c r="F141" s="16">
        <v>6</v>
      </c>
      <c r="G141" s="16">
        <v>2</v>
      </c>
      <c r="H141" s="16" t="s">
        <v>30</v>
      </c>
      <c r="I141" s="16">
        <v>30</v>
      </c>
      <c r="J141" s="16">
        <v>6</v>
      </c>
      <c r="K141" s="16">
        <v>36</v>
      </c>
      <c r="L141" s="16">
        <v>36</v>
      </c>
      <c r="M141" s="16" t="s">
        <v>30</v>
      </c>
      <c r="N141" s="16" t="s">
        <v>30</v>
      </c>
      <c r="O141" s="17">
        <v>14.7</v>
      </c>
      <c r="P141" s="17">
        <v>0.2</v>
      </c>
      <c r="Q141" s="17">
        <v>7.2</v>
      </c>
      <c r="R141" s="17" t="s">
        <v>30</v>
      </c>
      <c r="S141" s="17" t="s">
        <v>30</v>
      </c>
      <c r="T141" s="17" t="s">
        <v>30</v>
      </c>
      <c r="U141" s="17">
        <v>0.5</v>
      </c>
      <c r="V141" s="17">
        <v>1.8</v>
      </c>
      <c r="W141" s="17">
        <v>0.1</v>
      </c>
      <c r="X141" s="19">
        <v>0.14</v>
      </c>
      <c r="Y141" s="19">
        <v>0.02</v>
      </c>
      <c r="Z141" s="17" t="s">
        <v>30</v>
      </c>
      <c r="AA141" s="19">
        <v>0.19</v>
      </c>
      <c r="AB141" s="17" t="s">
        <v>30</v>
      </c>
      <c r="AC141" s="17" t="s">
        <v>30</v>
      </c>
    </row>
    <row r="142" spans="1:29" ht="15">
      <c r="A142" s="27" t="s">
        <v>35</v>
      </c>
      <c r="B142" s="16"/>
      <c r="C142" s="17"/>
      <c r="D142" s="18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9"/>
      <c r="Z142" s="19"/>
      <c r="AA142" s="17"/>
      <c r="AB142" s="17"/>
      <c r="AC142" s="19"/>
    </row>
    <row r="143" spans="1:29" ht="15">
      <c r="A143" s="28" t="s">
        <v>36</v>
      </c>
      <c r="B143" s="16">
        <v>2</v>
      </c>
      <c r="C143" s="17">
        <v>185.1</v>
      </c>
      <c r="D143" s="18" t="s">
        <v>30</v>
      </c>
      <c r="E143" s="16">
        <v>99</v>
      </c>
      <c r="F143" s="16">
        <v>106</v>
      </c>
      <c r="G143" s="16" t="s">
        <v>30</v>
      </c>
      <c r="H143" s="16" t="s">
        <v>30</v>
      </c>
      <c r="I143" s="16">
        <v>99</v>
      </c>
      <c r="J143" s="16">
        <v>106</v>
      </c>
      <c r="K143" s="16">
        <v>205</v>
      </c>
      <c r="L143" s="16">
        <v>201</v>
      </c>
      <c r="M143" s="16">
        <v>4</v>
      </c>
      <c r="N143" s="16" t="s">
        <v>30</v>
      </c>
      <c r="O143" s="17">
        <v>106.9</v>
      </c>
      <c r="P143" s="17">
        <v>1.3</v>
      </c>
      <c r="Q143" s="17">
        <v>53.9</v>
      </c>
      <c r="R143" s="17" t="s">
        <v>30</v>
      </c>
      <c r="S143" s="17" t="s">
        <v>30</v>
      </c>
      <c r="T143" s="17" t="s">
        <v>30</v>
      </c>
      <c r="U143" s="17">
        <v>6.5</v>
      </c>
      <c r="V143" s="17">
        <v>9.2</v>
      </c>
      <c r="W143" s="17">
        <v>1</v>
      </c>
      <c r="X143" s="19">
        <v>0.23</v>
      </c>
      <c r="Y143" s="17" t="s">
        <v>30</v>
      </c>
      <c r="Z143" s="17" t="s">
        <v>30</v>
      </c>
      <c r="AA143" s="17" t="s">
        <v>30</v>
      </c>
      <c r="AB143" s="19">
        <v>0.16</v>
      </c>
      <c r="AC143" s="17" t="s">
        <v>30</v>
      </c>
    </row>
    <row r="144" spans="1:29" ht="15">
      <c r="A144" s="28" t="s">
        <v>38</v>
      </c>
      <c r="B144" s="16">
        <v>8</v>
      </c>
      <c r="C144" s="17">
        <v>1093.4</v>
      </c>
      <c r="D144" s="20">
        <v>98.1</v>
      </c>
      <c r="E144" s="16">
        <v>677</v>
      </c>
      <c r="F144" s="16">
        <v>352</v>
      </c>
      <c r="G144" s="16">
        <v>21</v>
      </c>
      <c r="H144" s="16" t="s">
        <v>30</v>
      </c>
      <c r="I144" s="16">
        <v>698</v>
      </c>
      <c r="J144" s="16">
        <v>352</v>
      </c>
      <c r="K144" s="16">
        <v>1050</v>
      </c>
      <c r="L144" s="16">
        <v>1021</v>
      </c>
      <c r="M144" s="16">
        <v>29</v>
      </c>
      <c r="N144" s="16" t="s">
        <v>30</v>
      </c>
      <c r="O144" s="17">
        <v>544.9</v>
      </c>
      <c r="P144" s="17">
        <v>15.5</v>
      </c>
      <c r="Q144" s="17">
        <v>317.7</v>
      </c>
      <c r="R144" s="17" t="s">
        <v>30</v>
      </c>
      <c r="S144" s="17">
        <v>10.4</v>
      </c>
      <c r="T144" s="17">
        <v>1.5</v>
      </c>
      <c r="U144" s="17">
        <v>69.1</v>
      </c>
      <c r="V144" s="17">
        <v>16</v>
      </c>
      <c r="W144" s="17">
        <v>5.9</v>
      </c>
      <c r="X144" s="19">
        <v>9.26</v>
      </c>
      <c r="Y144" s="19">
        <v>1.85</v>
      </c>
      <c r="Z144" s="19" t="s">
        <v>30</v>
      </c>
      <c r="AA144" s="19" t="s">
        <v>30</v>
      </c>
      <c r="AB144" s="19">
        <v>10.16</v>
      </c>
      <c r="AC144" s="19" t="s">
        <v>30</v>
      </c>
    </row>
    <row r="145" spans="1:29" ht="15">
      <c r="A145" s="29" t="s">
        <v>5</v>
      </c>
      <c r="B145" s="10">
        <f>SUM(B143:B144)</f>
        <v>10</v>
      </c>
      <c r="C145" s="11">
        <f aca="true" t="shared" si="40" ref="C145:M145">SUM(C143:C144)</f>
        <v>1278.5</v>
      </c>
      <c r="D145" s="11">
        <f t="shared" si="40"/>
        <v>98.1</v>
      </c>
      <c r="E145" s="10">
        <f t="shared" si="40"/>
        <v>776</v>
      </c>
      <c r="F145" s="10">
        <f t="shared" si="40"/>
        <v>458</v>
      </c>
      <c r="G145" s="10">
        <f t="shared" si="40"/>
        <v>21</v>
      </c>
      <c r="H145" s="10" t="s">
        <v>30</v>
      </c>
      <c r="I145" s="10">
        <f t="shared" si="40"/>
        <v>797</v>
      </c>
      <c r="J145" s="10">
        <f t="shared" si="40"/>
        <v>458</v>
      </c>
      <c r="K145" s="10">
        <f t="shared" si="40"/>
        <v>1255</v>
      </c>
      <c r="L145" s="10">
        <f t="shared" si="40"/>
        <v>1222</v>
      </c>
      <c r="M145" s="10">
        <f t="shared" si="40"/>
        <v>33</v>
      </c>
      <c r="N145" s="10" t="s">
        <v>30</v>
      </c>
      <c r="O145" s="11">
        <f>SUM(O143:O144)</f>
        <v>651.8</v>
      </c>
      <c r="P145" s="11">
        <f aca="true" t="shared" si="41" ref="P145:AB145">SUM(P143:P144)</f>
        <v>16.8</v>
      </c>
      <c r="Q145" s="11">
        <f t="shared" si="41"/>
        <v>371.59999999999997</v>
      </c>
      <c r="R145" s="11" t="s">
        <v>30</v>
      </c>
      <c r="S145" s="11">
        <f t="shared" si="41"/>
        <v>10.4</v>
      </c>
      <c r="T145" s="11">
        <f t="shared" si="41"/>
        <v>1.5</v>
      </c>
      <c r="U145" s="11">
        <f t="shared" si="41"/>
        <v>75.6</v>
      </c>
      <c r="V145" s="11">
        <f t="shared" si="41"/>
        <v>25.2</v>
      </c>
      <c r="W145" s="11">
        <f t="shared" si="41"/>
        <v>6.9</v>
      </c>
      <c r="X145" s="11">
        <f t="shared" si="41"/>
        <v>9.49</v>
      </c>
      <c r="Y145" s="11">
        <f t="shared" si="41"/>
        <v>1.85</v>
      </c>
      <c r="Z145" s="11" t="s">
        <v>30</v>
      </c>
      <c r="AA145" s="11" t="s">
        <v>30</v>
      </c>
      <c r="AB145" s="11">
        <f t="shared" si="41"/>
        <v>10.32</v>
      </c>
      <c r="AC145" s="11" t="s">
        <v>30</v>
      </c>
    </row>
    <row r="146" spans="1:29" ht="15">
      <c r="A146" s="27" t="s">
        <v>62</v>
      </c>
      <c r="B146" s="16"/>
      <c r="C146" s="17"/>
      <c r="D146" s="18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ht="15">
      <c r="A147" s="28" t="s">
        <v>39</v>
      </c>
      <c r="B147" s="32">
        <v>13</v>
      </c>
      <c r="C147" s="33">
        <v>788.7</v>
      </c>
      <c r="D147" s="34">
        <v>32.7</v>
      </c>
      <c r="E147" s="32">
        <v>769</v>
      </c>
      <c r="F147" s="32">
        <v>54</v>
      </c>
      <c r="G147" s="32">
        <v>39</v>
      </c>
      <c r="H147" s="32" t="s">
        <v>30</v>
      </c>
      <c r="I147" s="32">
        <v>808</v>
      </c>
      <c r="J147" s="32">
        <v>54</v>
      </c>
      <c r="K147" s="32">
        <v>862</v>
      </c>
      <c r="L147" s="32">
        <v>844</v>
      </c>
      <c r="M147" s="32">
        <v>18</v>
      </c>
      <c r="N147" s="32" t="s">
        <v>30</v>
      </c>
      <c r="O147" s="33">
        <v>343.2</v>
      </c>
      <c r="P147" s="33">
        <v>20.7</v>
      </c>
      <c r="Q147" s="33">
        <v>267</v>
      </c>
      <c r="R147" s="33" t="s">
        <v>30</v>
      </c>
      <c r="S147" s="33">
        <v>7.7</v>
      </c>
      <c r="T147" s="33" t="s">
        <v>30</v>
      </c>
      <c r="U147" s="33">
        <v>57.7</v>
      </c>
      <c r="V147" s="33">
        <v>13.7</v>
      </c>
      <c r="W147" s="33">
        <v>5.4</v>
      </c>
      <c r="X147" s="35">
        <v>8.15</v>
      </c>
      <c r="Y147" s="35">
        <v>2.24</v>
      </c>
      <c r="Z147" s="33" t="s">
        <v>30</v>
      </c>
      <c r="AA147" s="33" t="s">
        <v>30</v>
      </c>
      <c r="AB147" s="35">
        <v>0.89</v>
      </c>
      <c r="AC147" s="33" t="s">
        <v>30</v>
      </c>
    </row>
    <row r="148" spans="1:29" ht="15">
      <c r="A148" s="27" t="s">
        <v>63</v>
      </c>
      <c r="B148" s="16"/>
      <c r="C148" s="17"/>
      <c r="D148" s="18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ht="15">
      <c r="A149" s="28" t="s">
        <v>64</v>
      </c>
      <c r="B149" s="16">
        <v>1</v>
      </c>
      <c r="C149" s="17">
        <v>4</v>
      </c>
      <c r="D149" s="18" t="s">
        <v>30</v>
      </c>
      <c r="E149" s="16">
        <v>12</v>
      </c>
      <c r="F149" s="16" t="s">
        <v>30</v>
      </c>
      <c r="G149" s="16" t="s">
        <v>30</v>
      </c>
      <c r="H149" s="16" t="s">
        <v>30</v>
      </c>
      <c r="I149" s="16">
        <v>12</v>
      </c>
      <c r="J149" s="16" t="s">
        <v>30</v>
      </c>
      <c r="K149" s="16">
        <v>12</v>
      </c>
      <c r="L149" s="16">
        <v>12</v>
      </c>
      <c r="M149" s="16" t="s">
        <v>30</v>
      </c>
      <c r="N149" s="16" t="s">
        <v>30</v>
      </c>
      <c r="O149" s="17">
        <v>1.7</v>
      </c>
      <c r="P149" s="17">
        <v>0.1</v>
      </c>
      <c r="Q149" s="17">
        <v>1.4</v>
      </c>
      <c r="R149" s="17" t="s">
        <v>30</v>
      </c>
      <c r="S149" s="17">
        <v>0.2</v>
      </c>
      <c r="T149" s="17" t="s">
        <v>30</v>
      </c>
      <c r="U149" s="17" t="s">
        <v>30</v>
      </c>
      <c r="V149" s="17">
        <v>0.1</v>
      </c>
      <c r="W149" s="17" t="s">
        <v>30</v>
      </c>
      <c r="X149" s="19">
        <v>0.02</v>
      </c>
      <c r="Y149" s="17" t="s">
        <v>30</v>
      </c>
      <c r="Z149" s="17" t="s">
        <v>30</v>
      </c>
      <c r="AA149" s="17" t="s">
        <v>30</v>
      </c>
      <c r="AB149" s="17" t="s">
        <v>30</v>
      </c>
      <c r="AC149" s="17" t="s">
        <v>30</v>
      </c>
    </row>
    <row r="150" spans="1:29" ht="15">
      <c r="A150" s="28" t="s">
        <v>84</v>
      </c>
      <c r="B150" s="16">
        <v>1</v>
      </c>
      <c r="C150" s="17">
        <v>4.3</v>
      </c>
      <c r="D150" s="18" t="s">
        <v>30</v>
      </c>
      <c r="E150" s="16">
        <v>7</v>
      </c>
      <c r="F150" s="16" t="s">
        <v>30</v>
      </c>
      <c r="G150" s="16">
        <v>3</v>
      </c>
      <c r="H150" s="16" t="s">
        <v>30</v>
      </c>
      <c r="I150" s="16">
        <v>10</v>
      </c>
      <c r="J150" s="16" t="s">
        <v>30</v>
      </c>
      <c r="K150" s="16">
        <v>10</v>
      </c>
      <c r="L150" s="16">
        <v>10</v>
      </c>
      <c r="M150" s="16" t="s">
        <v>30</v>
      </c>
      <c r="N150" s="16" t="s">
        <v>30</v>
      </c>
      <c r="O150" s="17">
        <v>1</v>
      </c>
      <c r="P150" s="17">
        <v>0.1</v>
      </c>
      <c r="Q150" s="17">
        <v>1.5</v>
      </c>
      <c r="R150" s="17" t="s">
        <v>30</v>
      </c>
      <c r="S150" s="17" t="s">
        <v>30</v>
      </c>
      <c r="T150" s="17" t="s">
        <v>30</v>
      </c>
      <c r="U150" s="17">
        <v>0.3</v>
      </c>
      <c r="V150" s="17">
        <v>0.1</v>
      </c>
      <c r="W150" s="17" t="s">
        <v>30</v>
      </c>
      <c r="X150" s="19">
        <v>0.01</v>
      </c>
      <c r="Y150" s="19">
        <v>0.05</v>
      </c>
      <c r="Z150" s="17" t="s">
        <v>30</v>
      </c>
      <c r="AA150" s="17" t="s">
        <v>30</v>
      </c>
      <c r="AB150" s="17" t="s">
        <v>30</v>
      </c>
      <c r="AC150" s="17" t="s">
        <v>30</v>
      </c>
    </row>
    <row r="151" spans="1:29" ht="15">
      <c r="A151" s="28" t="s">
        <v>86</v>
      </c>
      <c r="B151" s="16">
        <v>3</v>
      </c>
      <c r="C151" s="17">
        <v>15.5</v>
      </c>
      <c r="D151" s="20" t="s">
        <v>30</v>
      </c>
      <c r="E151" s="16">
        <v>49</v>
      </c>
      <c r="F151" s="16" t="s">
        <v>30</v>
      </c>
      <c r="G151" s="16">
        <v>6</v>
      </c>
      <c r="H151" s="16" t="s">
        <v>30</v>
      </c>
      <c r="I151" s="16">
        <v>55</v>
      </c>
      <c r="J151" s="16" t="s">
        <v>30</v>
      </c>
      <c r="K151" s="16">
        <v>55</v>
      </c>
      <c r="L151" s="16">
        <v>55</v>
      </c>
      <c r="M151" s="16" t="s">
        <v>30</v>
      </c>
      <c r="N151" s="16" t="s">
        <v>30</v>
      </c>
      <c r="O151" s="17">
        <v>6.2</v>
      </c>
      <c r="P151" s="17">
        <v>0.3</v>
      </c>
      <c r="Q151" s="17">
        <v>5.4</v>
      </c>
      <c r="R151" s="17" t="s">
        <v>30</v>
      </c>
      <c r="S151" s="17">
        <v>1.2</v>
      </c>
      <c r="T151" s="17" t="s">
        <v>30</v>
      </c>
      <c r="U151" s="17">
        <v>1.1</v>
      </c>
      <c r="V151" s="17">
        <v>0.3</v>
      </c>
      <c r="W151" s="17">
        <v>0.2</v>
      </c>
      <c r="X151" s="19">
        <v>0.27</v>
      </c>
      <c r="Y151" s="17" t="s">
        <v>30</v>
      </c>
      <c r="Z151" s="17" t="s">
        <v>30</v>
      </c>
      <c r="AA151" s="17" t="s">
        <v>30</v>
      </c>
      <c r="AB151" s="17" t="s">
        <v>30</v>
      </c>
      <c r="AC151" s="17" t="s">
        <v>30</v>
      </c>
    </row>
    <row r="152" spans="1:29" ht="15">
      <c r="A152" s="28" t="s">
        <v>53</v>
      </c>
      <c r="B152" s="16">
        <v>1</v>
      </c>
      <c r="C152" s="17">
        <v>6.5</v>
      </c>
      <c r="D152" s="20">
        <v>3.7</v>
      </c>
      <c r="E152" s="16">
        <v>13</v>
      </c>
      <c r="F152" s="16">
        <v>2</v>
      </c>
      <c r="G152" s="16">
        <v>6</v>
      </c>
      <c r="H152" s="16">
        <v>4</v>
      </c>
      <c r="I152" s="16">
        <v>19</v>
      </c>
      <c r="J152" s="16">
        <v>6</v>
      </c>
      <c r="K152" s="16">
        <v>25</v>
      </c>
      <c r="L152" s="16">
        <v>25</v>
      </c>
      <c r="M152" s="16" t="s">
        <v>30</v>
      </c>
      <c r="N152" s="16" t="s">
        <v>30</v>
      </c>
      <c r="O152" s="17">
        <v>4</v>
      </c>
      <c r="P152" s="17">
        <v>0.1</v>
      </c>
      <c r="Q152" s="17">
        <v>4.4</v>
      </c>
      <c r="R152" s="17" t="s">
        <v>30</v>
      </c>
      <c r="S152" s="17" t="s">
        <v>30</v>
      </c>
      <c r="T152" s="17" t="s">
        <v>30</v>
      </c>
      <c r="U152" s="17" t="s">
        <v>30</v>
      </c>
      <c r="V152" s="17">
        <v>0.3</v>
      </c>
      <c r="W152" s="17" t="s">
        <v>30</v>
      </c>
      <c r="X152" s="19">
        <v>0.18</v>
      </c>
      <c r="Y152" s="17" t="s">
        <v>30</v>
      </c>
      <c r="Z152" s="19" t="s">
        <v>30</v>
      </c>
      <c r="AA152" s="17" t="s">
        <v>30</v>
      </c>
      <c r="AB152" s="17" t="s">
        <v>30</v>
      </c>
      <c r="AC152" s="17" t="s">
        <v>30</v>
      </c>
    </row>
    <row r="153" spans="1:29" ht="15">
      <c r="A153" s="29" t="s">
        <v>5</v>
      </c>
      <c r="B153" s="10">
        <f aca="true" t="shared" si="42" ref="B153:L153">SUM(B149:B152)</f>
        <v>6</v>
      </c>
      <c r="C153" s="11">
        <f t="shared" si="42"/>
        <v>30.3</v>
      </c>
      <c r="D153" s="11">
        <f t="shared" si="42"/>
        <v>3.7</v>
      </c>
      <c r="E153" s="10">
        <f t="shared" si="42"/>
        <v>81</v>
      </c>
      <c r="F153" s="10">
        <f t="shared" si="42"/>
        <v>2</v>
      </c>
      <c r="G153" s="10">
        <f t="shared" si="42"/>
        <v>15</v>
      </c>
      <c r="H153" s="10">
        <f t="shared" si="42"/>
        <v>4</v>
      </c>
      <c r="I153" s="10">
        <f t="shared" si="42"/>
        <v>96</v>
      </c>
      <c r="J153" s="10">
        <f t="shared" si="42"/>
        <v>6</v>
      </c>
      <c r="K153" s="10">
        <f t="shared" si="42"/>
        <v>102</v>
      </c>
      <c r="L153" s="10">
        <f t="shared" si="42"/>
        <v>102</v>
      </c>
      <c r="M153" s="10" t="s">
        <v>30</v>
      </c>
      <c r="N153" s="10" t="s">
        <v>30</v>
      </c>
      <c r="O153" s="11">
        <f>SUM(O149:O152)</f>
        <v>12.9</v>
      </c>
      <c r="P153" s="11">
        <f aca="true" t="shared" si="43" ref="P153:Y153">SUM(P149:P152)</f>
        <v>0.6</v>
      </c>
      <c r="Q153" s="11">
        <f t="shared" si="43"/>
        <v>12.700000000000001</v>
      </c>
      <c r="R153" s="11" t="s">
        <v>30</v>
      </c>
      <c r="S153" s="11">
        <f t="shared" si="43"/>
        <v>1.4</v>
      </c>
      <c r="T153" s="11" t="s">
        <v>30</v>
      </c>
      <c r="U153" s="11">
        <f t="shared" si="43"/>
        <v>1.4000000000000001</v>
      </c>
      <c r="V153" s="11">
        <f t="shared" si="43"/>
        <v>0.8</v>
      </c>
      <c r="W153" s="11">
        <f t="shared" si="43"/>
        <v>0.2</v>
      </c>
      <c r="X153" s="11">
        <f t="shared" si="43"/>
        <v>0.48000000000000004</v>
      </c>
      <c r="Y153" s="11">
        <f t="shared" si="43"/>
        <v>0.05</v>
      </c>
      <c r="Z153" s="11" t="s">
        <v>30</v>
      </c>
      <c r="AA153" s="11" t="s">
        <v>30</v>
      </c>
      <c r="AB153" s="11" t="s">
        <v>30</v>
      </c>
      <c r="AC153" s="11" t="s">
        <v>30</v>
      </c>
    </row>
    <row r="154" spans="1:29" ht="15">
      <c r="A154" s="27" t="s">
        <v>49</v>
      </c>
      <c r="B154" s="16"/>
      <c r="C154" s="17"/>
      <c r="D154" s="20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7"/>
      <c r="P154" s="17"/>
      <c r="Q154" s="17"/>
      <c r="R154" s="17"/>
      <c r="S154" s="19"/>
      <c r="T154" s="17"/>
      <c r="U154" s="17"/>
      <c r="V154" s="17"/>
      <c r="W154" s="19"/>
      <c r="X154" s="19"/>
      <c r="Y154" s="19"/>
      <c r="Z154" s="19"/>
      <c r="AA154" s="17"/>
      <c r="AB154" s="19"/>
      <c r="AC154" s="19"/>
    </row>
    <row r="155" spans="1:29" ht="15">
      <c r="A155" s="28" t="s">
        <v>54</v>
      </c>
      <c r="B155" s="16">
        <v>1</v>
      </c>
      <c r="C155" s="17">
        <v>8.2</v>
      </c>
      <c r="D155" s="17" t="s">
        <v>30</v>
      </c>
      <c r="E155" s="16">
        <v>17</v>
      </c>
      <c r="F155" s="16">
        <v>2</v>
      </c>
      <c r="G155" s="16" t="s">
        <v>30</v>
      </c>
      <c r="H155" s="16" t="s">
        <v>30</v>
      </c>
      <c r="I155" s="16">
        <v>17</v>
      </c>
      <c r="J155" s="16">
        <v>2</v>
      </c>
      <c r="K155" s="16">
        <v>19</v>
      </c>
      <c r="L155" s="16">
        <v>19</v>
      </c>
      <c r="M155" s="16" t="s">
        <v>30</v>
      </c>
      <c r="N155" s="16" t="s">
        <v>30</v>
      </c>
      <c r="O155" s="17">
        <v>4.3</v>
      </c>
      <c r="P155" s="17">
        <v>0.1</v>
      </c>
      <c r="Q155" s="17">
        <v>2.5</v>
      </c>
      <c r="R155" s="17" t="s">
        <v>30</v>
      </c>
      <c r="S155" s="19" t="s">
        <v>30</v>
      </c>
      <c r="T155" s="17" t="s">
        <v>30</v>
      </c>
      <c r="U155" s="17">
        <v>0.5</v>
      </c>
      <c r="V155" s="17">
        <v>0.7</v>
      </c>
      <c r="W155" s="17">
        <v>0.1</v>
      </c>
      <c r="X155" s="19">
        <v>0.18</v>
      </c>
      <c r="Y155" s="17">
        <v>0.1</v>
      </c>
      <c r="Z155" s="19" t="s">
        <v>30</v>
      </c>
      <c r="AA155" s="17" t="s">
        <v>30</v>
      </c>
      <c r="AB155" s="19" t="s">
        <v>30</v>
      </c>
      <c r="AC155" s="19" t="s">
        <v>30</v>
      </c>
    </row>
    <row r="156" spans="1:29" ht="15">
      <c r="A156" s="28" t="s">
        <v>95</v>
      </c>
      <c r="B156" s="16">
        <v>3</v>
      </c>
      <c r="C156" s="17">
        <v>177.6</v>
      </c>
      <c r="D156" s="20">
        <v>2.9</v>
      </c>
      <c r="E156" s="16">
        <v>214</v>
      </c>
      <c r="F156" s="16">
        <v>57</v>
      </c>
      <c r="G156" s="16" t="s">
        <v>30</v>
      </c>
      <c r="H156" s="16" t="s">
        <v>30</v>
      </c>
      <c r="I156" s="16">
        <v>214</v>
      </c>
      <c r="J156" s="16">
        <v>57</v>
      </c>
      <c r="K156" s="16">
        <v>271</v>
      </c>
      <c r="L156" s="16">
        <v>264</v>
      </c>
      <c r="M156" s="16">
        <v>7</v>
      </c>
      <c r="N156" s="16" t="s">
        <v>30</v>
      </c>
      <c r="O156" s="17">
        <v>106.4</v>
      </c>
      <c r="P156" s="17">
        <v>1</v>
      </c>
      <c r="Q156" s="17">
        <v>33.3</v>
      </c>
      <c r="R156" s="17" t="s">
        <v>30</v>
      </c>
      <c r="S156" s="17" t="s">
        <v>30</v>
      </c>
      <c r="T156" s="17" t="s">
        <v>30</v>
      </c>
      <c r="U156" s="17">
        <v>13</v>
      </c>
      <c r="V156" s="17">
        <v>1.8</v>
      </c>
      <c r="W156" s="17">
        <v>1.8</v>
      </c>
      <c r="X156" s="19">
        <v>0.97</v>
      </c>
      <c r="Y156" s="19">
        <v>0.57</v>
      </c>
      <c r="Z156" s="17" t="s">
        <v>30</v>
      </c>
      <c r="AA156" s="17" t="s">
        <v>30</v>
      </c>
      <c r="AB156" s="17" t="s">
        <v>30</v>
      </c>
      <c r="AC156" s="17" t="s">
        <v>30</v>
      </c>
    </row>
    <row r="157" spans="1:29" ht="15">
      <c r="A157" s="28" t="s">
        <v>66</v>
      </c>
      <c r="B157" s="16">
        <v>2</v>
      </c>
      <c r="C157" s="17">
        <v>3.5</v>
      </c>
      <c r="D157" s="20">
        <v>1.5</v>
      </c>
      <c r="E157" s="16">
        <v>5</v>
      </c>
      <c r="F157" s="16" t="s">
        <v>30</v>
      </c>
      <c r="G157" s="16">
        <v>3</v>
      </c>
      <c r="H157" s="16" t="s">
        <v>30</v>
      </c>
      <c r="I157" s="16">
        <v>8</v>
      </c>
      <c r="J157" s="16" t="s">
        <v>30</v>
      </c>
      <c r="K157" s="16">
        <v>8</v>
      </c>
      <c r="L157" s="16">
        <v>8</v>
      </c>
      <c r="M157" s="16" t="s">
        <v>30</v>
      </c>
      <c r="N157" s="16" t="s">
        <v>30</v>
      </c>
      <c r="O157" s="17">
        <v>2.7</v>
      </c>
      <c r="P157" s="17" t="s">
        <v>30</v>
      </c>
      <c r="Q157" s="17">
        <v>1.3</v>
      </c>
      <c r="R157" s="17" t="s">
        <v>30</v>
      </c>
      <c r="S157" s="17" t="s">
        <v>30</v>
      </c>
      <c r="T157" s="17" t="s">
        <v>30</v>
      </c>
      <c r="U157" s="17" t="s">
        <v>30</v>
      </c>
      <c r="V157" s="17" t="s">
        <v>30</v>
      </c>
      <c r="W157" s="17" t="s">
        <v>30</v>
      </c>
      <c r="X157" s="19">
        <v>0.15</v>
      </c>
      <c r="Y157" s="19" t="s">
        <v>30</v>
      </c>
      <c r="Z157" s="19" t="s">
        <v>30</v>
      </c>
      <c r="AA157" s="17" t="s">
        <v>30</v>
      </c>
      <c r="AB157" s="17" t="s">
        <v>30</v>
      </c>
      <c r="AC157" s="19" t="s">
        <v>30</v>
      </c>
    </row>
    <row r="158" spans="1:29" ht="15">
      <c r="A158" s="28" t="s">
        <v>67</v>
      </c>
      <c r="B158" s="16">
        <v>2</v>
      </c>
      <c r="C158" s="17">
        <v>17.6</v>
      </c>
      <c r="D158" s="20">
        <v>2</v>
      </c>
      <c r="E158" s="16">
        <v>13</v>
      </c>
      <c r="F158" s="16">
        <v>17</v>
      </c>
      <c r="G158" s="16" t="s">
        <v>30</v>
      </c>
      <c r="H158" s="16">
        <v>7</v>
      </c>
      <c r="I158" s="16">
        <v>13</v>
      </c>
      <c r="J158" s="16">
        <v>24</v>
      </c>
      <c r="K158" s="16">
        <v>37</v>
      </c>
      <c r="L158" s="16">
        <v>37</v>
      </c>
      <c r="M158" s="16" t="s">
        <v>30</v>
      </c>
      <c r="N158" s="16" t="s">
        <v>30</v>
      </c>
      <c r="O158" s="17">
        <v>10.6</v>
      </c>
      <c r="P158" s="17">
        <v>0.1</v>
      </c>
      <c r="Q158" s="17">
        <v>4.6</v>
      </c>
      <c r="R158" s="17" t="s">
        <v>30</v>
      </c>
      <c r="S158" s="17" t="s">
        <v>30</v>
      </c>
      <c r="T158" s="17" t="s">
        <v>30</v>
      </c>
      <c r="U158" s="17">
        <v>0.2</v>
      </c>
      <c r="V158" s="17">
        <v>1</v>
      </c>
      <c r="W158" s="17">
        <v>0.2</v>
      </c>
      <c r="X158" s="19">
        <v>0.14</v>
      </c>
      <c r="Y158" s="19">
        <v>0.05</v>
      </c>
      <c r="Z158" s="17" t="s">
        <v>30</v>
      </c>
      <c r="AA158" s="17" t="s">
        <v>30</v>
      </c>
      <c r="AB158" s="17" t="s">
        <v>30</v>
      </c>
      <c r="AC158" s="17" t="s">
        <v>30</v>
      </c>
    </row>
    <row r="159" spans="1:29" ht="15">
      <c r="A159" s="29" t="s">
        <v>5</v>
      </c>
      <c r="B159" s="10">
        <f>SUM(B155:B158)</f>
        <v>8</v>
      </c>
      <c r="C159" s="11">
        <f aca="true" t="shared" si="44" ref="C159:M159">SUM(C155:C158)</f>
        <v>206.89999999999998</v>
      </c>
      <c r="D159" s="11">
        <f t="shared" si="44"/>
        <v>6.4</v>
      </c>
      <c r="E159" s="10">
        <f t="shared" si="44"/>
        <v>249</v>
      </c>
      <c r="F159" s="10">
        <f t="shared" si="44"/>
        <v>76</v>
      </c>
      <c r="G159" s="10">
        <f t="shared" si="44"/>
        <v>3</v>
      </c>
      <c r="H159" s="10">
        <f t="shared" si="44"/>
        <v>7</v>
      </c>
      <c r="I159" s="10">
        <f t="shared" si="44"/>
        <v>252</v>
      </c>
      <c r="J159" s="10">
        <f t="shared" si="44"/>
        <v>83</v>
      </c>
      <c r="K159" s="10">
        <f t="shared" si="44"/>
        <v>335</v>
      </c>
      <c r="L159" s="10">
        <f t="shared" si="44"/>
        <v>328</v>
      </c>
      <c r="M159" s="10">
        <f t="shared" si="44"/>
        <v>7</v>
      </c>
      <c r="N159" s="10" t="s">
        <v>30</v>
      </c>
      <c r="O159" s="11">
        <f>SUM(O155:O158)</f>
        <v>124</v>
      </c>
      <c r="P159" s="11">
        <f aca="true" t="shared" si="45" ref="P159:Y159">SUM(P155:P158)</f>
        <v>1.2000000000000002</v>
      </c>
      <c r="Q159" s="11">
        <f t="shared" si="45"/>
        <v>41.699999999999996</v>
      </c>
      <c r="R159" s="11" t="s">
        <v>30</v>
      </c>
      <c r="S159" s="11" t="s">
        <v>30</v>
      </c>
      <c r="T159" s="11" t="s">
        <v>30</v>
      </c>
      <c r="U159" s="11">
        <f t="shared" si="45"/>
        <v>13.7</v>
      </c>
      <c r="V159" s="11">
        <f t="shared" si="45"/>
        <v>3.5</v>
      </c>
      <c r="W159" s="11">
        <f t="shared" si="45"/>
        <v>2.1</v>
      </c>
      <c r="X159" s="11">
        <f t="shared" si="45"/>
        <v>1.44</v>
      </c>
      <c r="Y159" s="11">
        <f t="shared" si="45"/>
        <v>0.72</v>
      </c>
      <c r="Z159" s="11" t="s">
        <v>30</v>
      </c>
      <c r="AA159" s="11" t="s">
        <v>30</v>
      </c>
      <c r="AB159" s="11" t="s">
        <v>30</v>
      </c>
      <c r="AC159" s="11" t="s">
        <v>30</v>
      </c>
    </row>
    <row r="160" spans="1:29" ht="15">
      <c r="A160" s="27" t="s">
        <v>69</v>
      </c>
      <c r="B160" s="13"/>
      <c r="C160" s="14"/>
      <c r="D160" s="15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5">
      <c r="A161" s="28" t="s">
        <v>77</v>
      </c>
      <c r="B161" s="16">
        <v>1</v>
      </c>
      <c r="C161" s="17">
        <v>22</v>
      </c>
      <c r="D161" s="18" t="s">
        <v>30</v>
      </c>
      <c r="E161" s="16">
        <v>32</v>
      </c>
      <c r="F161" s="16" t="s">
        <v>30</v>
      </c>
      <c r="G161" s="16" t="s">
        <v>30</v>
      </c>
      <c r="H161" s="16" t="s">
        <v>30</v>
      </c>
      <c r="I161" s="16">
        <v>32</v>
      </c>
      <c r="J161" s="16" t="s">
        <v>30</v>
      </c>
      <c r="K161" s="16">
        <v>32</v>
      </c>
      <c r="L161" s="16">
        <v>32</v>
      </c>
      <c r="M161" s="16" t="s">
        <v>30</v>
      </c>
      <c r="N161" s="16" t="s">
        <v>30</v>
      </c>
      <c r="O161" s="17">
        <v>9.3</v>
      </c>
      <c r="P161" s="17">
        <v>0.3</v>
      </c>
      <c r="Q161" s="17">
        <v>5.7</v>
      </c>
      <c r="R161" s="17" t="s">
        <v>30</v>
      </c>
      <c r="S161" s="17">
        <v>2.2</v>
      </c>
      <c r="T161" s="17" t="s">
        <v>30</v>
      </c>
      <c r="U161" s="17" t="s">
        <v>30</v>
      </c>
      <c r="V161" s="17">
        <v>0.2</v>
      </c>
      <c r="W161" s="17">
        <v>0.2</v>
      </c>
      <c r="X161" s="19">
        <v>0.18</v>
      </c>
      <c r="Y161" s="17" t="s">
        <v>30</v>
      </c>
      <c r="Z161" s="17" t="s">
        <v>30</v>
      </c>
      <c r="AA161" s="17" t="s">
        <v>30</v>
      </c>
      <c r="AB161" s="17" t="s">
        <v>30</v>
      </c>
      <c r="AC161" s="17" t="s">
        <v>30</v>
      </c>
    </row>
    <row r="162" spans="1:29" ht="15">
      <c r="A162" s="27" t="s">
        <v>44</v>
      </c>
      <c r="B162" s="16"/>
      <c r="C162" s="17"/>
      <c r="D162" s="18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7"/>
      <c r="P162" s="17"/>
      <c r="Q162" s="17"/>
      <c r="R162" s="17"/>
      <c r="S162" s="17"/>
      <c r="T162" s="17"/>
      <c r="U162" s="17"/>
      <c r="V162" s="19"/>
      <c r="W162" s="19"/>
      <c r="X162" s="19"/>
      <c r="Y162" s="19"/>
      <c r="Z162" s="17"/>
      <c r="AA162" s="17"/>
      <c r="AB162" s="17"/>
      <c r="AC162" s="17"/>
    </row>
    <row r="163" spans="1:29" ht="15">
      <c r="A163" s="28" t="s">
        <v>45</v>
      </c>
      <c r="B163" s="16">
        <v>2</v>
      </c>
      <c r="C163" s="17">
        <v>24</v>
      </c>
      <c r="D163" s="18" t="s">
        <v>30</v>
      </c>
      <c r="E163" s="16">
        <v>29</v>
      </c>
      <c r="F163" s="16">
        <v>5</v>
      </c>
      <c r="G163" s="16">
        <v>2</v>
      </c>
      <c r="H163" s="16">
        <v>2</v>
      </c>
      <c r="I163" s="16">
        <v>31</v>
      </c>
      <c r="J163" s="16">
        <v>7</v>
      </c>
      <c r="K163" s="16">
        <v>38</v>
      </c>
      <c r="L163" s="16">
        <v>37</v>
      </c>
      <c r="M163" s="16">
        <v>1</v>
      </c>
      <c r="N163" s="16" t="s">
        <v>30</v>
      </c>
      <c r="O163" s="17">
        <v>8.5</v>
      </c>
      <c r="P163" s="17">
        <v>0.2</v>
      </c>
      <c r="Q163" s="17">
        <v>9.7</v>
      </c>
      <c r="R163" s="17" t="s">
        <v>30</v>
      </c>
      <c r="S163" s="19" t="s">
        <v>30</v>
      </c>
      <c r="T163" s="17" t="s">
        <v>30</v>
      </c>
      <c r="U163" s="17">
        <v>2.6</v>
      </c>
      <c r="V163" s="17">
        <v>1</v>
      </c>
      <c r="W163" s="17">
        <v>0.1</v>
      </c>
      <c r="X163" s="19">
        <v>0.32</v>
      </c>
      <c r="Y163" s="19" t="s">
        <v>30</v>
      </c>
      <c r="Z163" s="17" t="s">
        <v>30</v>
      </c>
      <c r="AA163" s="17" t="s">
        <v>30</v>
      </c>
      <c r="AB163" s="19" t="s">
        <v>30</v>
      </c>
      <c r="AC163" s="19" t="s">
        <v>30</v>
      </c>
    </row>
    <row r="164" spans="1:29" ht="15">
      <c r="A164" s="28" t="s">
        <v>46</v>
      </c>
      <c r="B164" s="16">
        <v>1</v>
      </c>
      <c r="C164" s="17">
        <v>6</v>
      </c>
      <c r="D164" s="17" t="s">
        <v>30</v>
      </c>
      <c r="E164" s="16">
        <v>5</v>
      </c>
      <c r="F164" s="16">
        <v>2</v>
      </c>
      <c r="G164" s="16" t="s">
        <v>30</v>
      </c>
      <c r="H164" s="16" t="s">
        <v>30</v>
      </c>
      <c r="I164" s="16">
        <v>5</v>
      </c>
      <c r="J164" s="16">
        <v>2</v>
      </c>
      <c r="K164" s="16">
        <v>7</v>
      </c>
      <c r="L164" s="16">
        <v>7</v>
      </c>
      <c r="M164" s="16" t="s">
        <v>30</v>
      </c>
      <c r="N164" s="16" t="s">
        <v>30</v>
      </c>
      <c r="O164" s="17">
        <v>3.4</v>
      </c>
      <c r="P164" s="17">
        <v>0.1</v>
      </c>
      <c r="Q164" s="17">
        <v>1</v>
      </c>
      <c r="R164" s="17" t="s">
        <v>30</v>
      </c>
      <c r="S164" s="19" t="s">
        <v>30</v>
      </c>
      <c r="T164" s="17" t="s">
        <v>30</v>
      </c>
      <c r="U164" s="17" t="s">
        <v>30</v>
      </c>
      <c r="V164" s="17">
        <v>0.1</v>
      </c>
      <c r="W164" s="19" t="s">
        <v>30</v>
      </c>
      <c r="X164" s="19">
        <v>0.02</v>
      </c>
      <c r="Y164" s="19" t="s">
        <v>30</v>
      </c>
      <c r="Z164" s="17" t="s">
        <v>30</v>
      </c>
      <c r="AA164" s="17" t="s">
        <v>30</v>
      </c>
      <c r="AB164" s="19" t="s">
        <v>30</v>
      </c>
      <c r="AC164" s="19" t="s">
        <v>30</v>
      </c>
    </row>
    <row r="165" spans="1:29" ht="15">
      <c r="A165" s="29" t="s">
        <v>5</v>
      </c>
      <c r="B165" s="10">
        <f>SUM(B163:B164)</f>
        <v>3</v>
      </c>
      <c r="C165" s="11">
        <f aca="true" t="shared" si="46" ref="C165:M165">SUM(C163:C164)</f>
        <v>30</v>
      </c>
      <c r="D165" s="10" t="s">
        <v>30</v>
      </c>
      <c r="E165" s="10">
        <f t="shared" si="46"/>
        <v>34</v>
      </c>
      <c r="F165" s="10">
        <f t="shared" si="46"/>
        <v>7</v>
      </c>
      <c r="G165" s="10">
        <f t="shared" si="46"/>
        <v>2</v>
      </c>
      <c r="H165" s="10">
        <f t="shared" si="46"/>
        <v>2</v>
      </c>
      <c r="I165" s="10">
        <f t="shared" si="46"/>
        <v>36</v>
      </c>
      <c r="J165" s="10">
        <f t="shared" si="46"/>
        <v>9</v>
      </c>
      <c r="K165" s="10">
        <f t="shared" si="46"/>
        <v>45</v>
      </c>
      <c r="L165" s="10">
        <f t="shared" si="46"/>
        <v>44</v>
      </c>
      <c r="M165" s="10">
        <f t="shared" si="46"/>
        <v>1</v>
      </c>
      <c r="N165" s="10" t="s">
        <v>30</v>
      </c>
      <c r="O165" s="11">
        <f>SUM(O163:O164)</f>
        <v>11.9</v>
      </c>
      <c r="P165" s="11">
        <f>SUM(P163:P164)</f>
        <v>0.30000000000000004</v>
      </c>
      <c r="Q165" s="11">
        <f>SUM(Q163:Q164)</f>
        <v>10.7</v>
      </c>
      <c r="R165" s="11" t="s">
        <v>30</v>
      </c>
      <c r="S165" s="11" t="s">
        <v>30</v>
      </c>
      <c r="T165" s="11" t="s">
        <v>30</v>
      </c>
      <c r="U165" s="11">
        <f>SUM(U163:U164)</f>
        <v>2.6</v>
      </c>
      <c r="V165" s="11">
        <f>SUM(V163:V164)</f>
        <v>1.1</v>
      </c>
      <c r="W165" s="11">
        <f>SUM(W163:W164)</f>
        <v>0.1</v>
      </c>
      <c r="X165" s="12">
        <f>SUM(X163:X164)</f>
        <v>0.34</v>
      </c>
      <c r="Y165" s="11" t="s">
        <v>30</v>
      </c>
      <c r="Z165" s="11" t="s">
        <v>30</v>
      </c>
      <c r="AA165" s="11" t="s">
        <v>30</v>
      </c>
      <c r="AB165" s="11" t="s">
        <v>30</v>
      </c>
      <c r="AC165" s="11" t="s">
        <v>30</v>
      </c>
    </row>
    <row r="166" spans="1:29" ht="15">
      <c r="A166" s="27" t="s">
        <v>96</v>
      </c>
      <c r="B166" s="16"/>
      <c r="C166" s="17"/>
      <c r="D166" s="18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7"/>
      <c r="P166" s="19"/>
      <c r="Q166" s="19"/>
      <c r="R166" s="17"/>
      <c r="S166" s="19"/>
      <c r="T166" s="17"/>
      <c r="U166" s="17"/>
      <c r="V166" s="17"/>
      <c r="W166" s="17"/>
      <c r="X166" s="19"/>
      <c r="Y166" s="19"/>
      <c r="Z166" s="17"/>
      <c r="AA166" s="17"/>
      <c r="AB166" s="17"/>
      <c r="AC166" s="19"/>
    </row>
    <row r="167" spans="1:29" ht="15">
      <c r="A167" s="28" t="s">
        <v>97</v>
      </c>
      <c r="B167" s="16">
        <v>7</v>
      </c>
      <c r="C167" s="17">
        <v>29.7</v>
      </c>
      <c r="D167" s="18" t="s">
        <v>30</v>
      </c>
      <c r="E167" s="16">
        <v>29</v>
      </c>
      <c r="F167" s="16" t="s">
        <v>30</v>
      </c>
      <c r="G167" s="16">
        <v>28</v>
      </c>
      <c r="H167" s="16" t="s">
        <v>30</v>
      </c>
      <c r="I167" s="16">
        <v>57</v>
      </c>
      <c r="J167" s="16" t="s">
        <v>30</v>
      </c>
      <c r="K167" s="16">
        <v>57</v>
      </c>
      <c r="L167" s="16">
        <v>57</v>
      </c>
      <c r="M167" s="16" t="s">
        <v>30</v>
      </c>
      <c r="N167" s="16" t="s">
        <v>30</v>
      </c>
      <c r="O167" s="17">
        <v>8.9</v>
      </c>
      <c r="P167" s="17">
        <v>0.1</v>
      </c>
      <c r="Q167" s="17">
        <v>10</v>
      </c>
      <c r="R167" s="17" t="s">
        <v>30</v>
      </c>
      <c r="S167" s="17">
        <v>0.6</v>
      </c>
      <c r="T167" s="17" t="s">
        <v>30</v>
      </c>
      <c r="U167" s="17">
        <v>0.5</v>
      </c>
      <c r="V167" s="17">
        <v>0.8</v>
      </c>
      <c r="W167" s="17">
        <v>0.1</v>
      </c>
      <c r="X167" s="19">
        <v>0.13</v>
      </c>
      <c r="Y167" s="17" t="s">
        <v>30</v>
      </c>
      <c r="Z167" s="17" t="s">
        <v>30</v>
      </c>
      <c r="AA167" s="17" t="s">
        <v>30</v>
      </c>
      <c r="AB167" s="17" t="s">
        <v>30</v>
      </c>
      <c r="AC167" s="17" t="s">
        <v>30</v>
      </c>
    </row>
    <row r="168" spans="1:29" ht="135">
      <c r="A168" s="23" t="s">
        <v>98</v>
      </c>
      <c r="B168" s="7">
        <v>32</v>
      </c>
      <c r="C168" s="8">
        <v>844.9</v>
      </c>
      <c r="D168" s="9">
        <v>5</v>
      </c>
      <c r="E168" s="7">
        <v>583</v>
      </c>
      <c r="F168" s="7">
        <v>685</v>
      </c>
      <c r="G168" s="7">
        <v>63</v>
      </c>
      <c r="H168" s="7">
        <v>160</v>
      </c>
      <c r="I168" s="7">
        <v>646</v>
      </c>
      <c r="J168" s="7">
        <v>845</v>
      </c>
      <c r="K168" s="7">
        <v>1491</v>
      </c>
      <c r="L168" s="7">
        <v>1465</v>
      </c>
      <c r="M168" s="7">
        <v>26</v>
      </c>
      <c r="N168" s="7">
        <v>12</v>
      </c>
      <c r="O168" s="8">
        <v>424</v>
      </c>
      <c r="P168" s="8">
        <v>13.8</v>
      </c>
      <c r="Q168" s="8">
        <v>238.5</v>
      </c>
      <c r="R168" s="8">
        <v>0.5</v>
      </c>
      <c r="S168" s="8">
        <v>7.6</v>
      </c>
      <c r="T168" s="8">
        <v>6</v>
      </c>
      <c r="U168" s="8">
        <v>39.7</v>
      </c>
      <c r="V168" s="8">
        <v>21.5</v>
      </c>
      <c r="W168" s="8">
        <v>5.2</v>
      </c>
      <c r="X168" s="8">
        <v>6.9</v>
      </c>
      <c r="Y168" s="8">
        <v>2.6</v>
      </c>
      <c r="Z168" s="8" t="s">
        <v>30</v>
      </c>
      <c r="AA168" s="8">
        <v>0.1</v>
      </c>
      <c r="AB168" s="8">
        <v>0.5</v>
      </c>
      <c r="AC168" s="8">
        <v>2.2</v>
      </c>
    </row>
    <row r="169" spans="1:29" ht="15">
      <c r="A169" s="27" t="s">
        <v>35</v>
      </c>
      <c r="B169" s="13"/>
      <c r="C169" s="14"/>
      <c r="D169" s="15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5">
      <c r="A170" s="28" t="s">
        <v>36</v>
      </c>
      <c r="B170" s="16">
        <v>1</v>
      </c>
      <c r="C170" s="17">
        <v>47.4</v>
      </c>
      <c r="D170" s="18" t="s">
        <v>30</v>
      </c>
      <c r="E170" s="16">
        <v>13</v>
      </c>
      <c r="F170" s="16">
        <v>75</v>
      </c>
      <c r="G170" s="16" t="s">
        <v>30</v>
      </c>
      <c r="H170" s="16">
        <v>13</v>
      </c>
      <c r="I170" s="16">
        <v>13</v>
      </c>
      <c r="J170" s="16">
        <v>88</v>
      </c>
      <c r="K170" s="16">
        <v>101</v>
      </c>
      <c r="L170" s="16">
        <v>101</v>
      </c>
      <c r="M170" s="16" t="s">
        <v>30</v>
      </c>
      <c r="N170" s="16" t="s">
        <v>30</v>
      </c>
      <c r="O170" s="17">
        <v>29</v>
      </c>
      <c r="P170" s="17">
        <v>0.3</v>
      </c>
      <c r="Q170" s="17">
        <v>11.1</v>
      </c>
      <c r="R170" s="17" t="s">
        <v>30</v>
      </c>
      <c r="S170" s="17" t="s">
        <v>30</v>
      </c>
      <c r="T170" s="17" t="s">
        <v>30</v>
      </c>
      <c r="U170" s="17">
        <v>3.7</v>
      </c>
      <c r="V170" s="17">
        <v>1.2</v>
      </c>
      <c r="W170" s="17" t="s">
        <v>30</v>
      </c>
      <c r="X170" s="19">
        <v>0.19</v>
      </c>
      <c r="Y170" s="19">
        <v>0.02</v>
      </c>
      <c r="Z170" s="17" t="s">
        <v>30</v>
      </c>
      <c r="AA170" s="17" t="s">
        <v>30</v>
      </c>
      <c r="AB170" s="17" t="s">
        <v>30</v>
      </c>
      <c r="AC170" s="17">
        <v>2</v>
      </c>
    </row>
    <row r="171" spans="1:29" ht="15">
      <c r="A171" s="28" t="s">
        <v>38</v>
      </c>
      <c r="B171" s="16">
        <v>6</v>
      </c>
      <c r="C171" s="17">
        <v>236.8</v>
      </c>
      <c r="D171" s="18" t="s">
        <v>30</v>
      </c>
      <c r="E171" s="16">
        <v>189</v>
      </c>
      <c r="F171" s="16">
        <v>196</v>
      </c>
      <c r="G171" s="16">
        <v>24</v>
      </c>
      <c r="H171" s="16">
        <v>60</v>
      </c>
      <c r="I171" s="16">
        <v>213</v>
      </c>
      <c r="J171" s="16">
        <v>256</v>
      </c>
      <c r="K171" s="16">
        <v>469</v>
      </c>
      <c r="L171" s="16">
        <v>448</v>
      </c>
      <c r="M171" s="16">
        <v>21</v>
      </c>
      <c r="N171" s="16" t="s">
        <v>30</v>
      </c>
      <c r="O171" s="17">
        <v>121.8</v>
      </c>
      <c r="P171" s="17">
        <v>6.4</v>
      </c>
      <c r="Q171" s="17">
        <v>76.5</v>
      </c>
      <c r="R171" s="17" t="s">
        <v>30</v>
      </c>
      <c r="S171" s="17" t="s">
        <v>30</v>
      </c>
      <c r="T171" s="17" t="s">
        <v>30</v>
      </c>
      <c r="U171" s="17">
        <v>12.3</v>
      </c>
      <c r="V171" s="17">
        <v>2.5</v>
      </c>
      <c r="W171" s="17">
        <v>1.8</v>
      </c>
      <c r="X171" s="19">
        <v>1.71</v>
      </c>
      <c r="Y171" s="19">
        <v>0.99</v>
      </c>
      <c r="Z171" s="17" t="s">
        <v>30</v>
      </c>
      <c r="AA171" s="19">
        <v>0.08</v>
      </c>
      <c r="AB171" s="19">
        <v>0.22</v>
      </c>
      <c r="AC171" s="17" t="s">
        <v>30</v>
      </c>
    </row>
    <row r="172" spans="1:29" ht="15">
      <c r="A172" s="29" t="s">
        <v>5</v>
      </c>
      <c r="B172" s="10">
        <f>SUM(B170:B171)</f>
        <v>7</v>
      </c>
      <c r="C172" s="11">
        <f aca="true" t="shared" si="47" ref="C172:M172">SUM(C170:C171)</f>
        <v>284.2</v>
      </c>
      <c r="D172" s="10" t="s">
        <v>30</v>
      </c>
      <c r="E172" s="10">
        <f t="shared" si="47"/>
        <v>202</v>
      </c>
      <c r="F172" s="10">
        <f t="shared" si="47"/>
        <v>271</v>
      </c>
      <c r="G172" s="10">
        <f t="shared" si="47"/>
        <v>24</v>
      </c>
      <c r="H172" s="10">
        <f t="shared" si="47"/>
        <v>73</v>
      </c>
      <c r="I172" s="10">
        <f t="shared" si="47"/>
        <v>226</v>
      </c>
      <c r="J172" s="10">
        <f t="shared" si="47"/>
        <v>344</v>
      </c>
      <c r="K172" s="10">
        <f t="shared" si="47"/>
        <v>570</v>
      </c>
      <c r="L172" s="10">
        <f t="shared" si="47"/>
        <v>549</v>
      </c>
      <c r="M172" s="10">
        <f t="shared" si="47"/>
        <v>21</v>
      </c>
      <c r="N172" s="10" t="s">
        <v>30</v>
      </c>
      <c r="O172" s="11">
        <f>SUM(O170:O171)</f>
        <v>150.8</v>
      </c>
      <c r="P172" s="11">
        <f aca="true" t="shared" si="48" ref="P172:AC172">SUM(P170:P171)</f>
        <v>6.7</v>
      </c>
      <c r="Q172" s="11">
        <f t="shared" si="48"/>
        <v>87.6</v>
      </c>
      <c r="R172" s="11" t="s">
        <v>30</v>
      </c>
      <c r="S172" s="11" t="s">
        <v>30</v>
      </c>
      <c r="T172" s="11" t="s">
        <v>30</v>
      </c>
      <c r="U172" s="11">
        <f t="shared" si="48"/>
        <v>16</v>
      </c>
      <c r="V172" s="11">
        <f t="shared" si="48"/>
        <v>3.7</v>
      </c>
      <c r="W172" s="11">
        <f t="shared" si="48"/>
        <v>1.8</v>
      </c>
      <c r="X172" s="11">
        <f t="shared" si="48"/>
        <v>1.9</v>
      </c>
      <c r="Y172" s="11">
        <f t="shared" si="48"/>
        <v>1.01</v>
      </c>
      <c r="Z172" s="11" t="s">
        <v>30</v>
      </c>
      <c r="AA172" s="11">
        <f t="shared" si="48"/>
        <v>0.08</v>
      </c>
      <c r="AB172" s="11">
        <f t="shared" si="48"/>
        <v>0.22</v>
      </c>
      <c r="AC172" s="11">
        <f t="shared" si="48"/>
        <v>2</v>
      </c>
    </row>
    <row r="173" spans="1:29" ht="15">
      <c r="A173" s="27" t="s">
        <v>62</v>
      </c>
      <c r="B173" s="16"/>
      <c r="C173" s="17"/>
      <c r="D173" s="20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7"/>
      <c r="P173" s="17"/>
      <c r="Q173" s="17"/>
      <c r="R173" s="17"/>
      <c r="S173" s="17"/>
      <c r="T173" s="17"/>
      <c r="U173" s="17"/>
      <c r="V173" s="17"/>
      <c r="W173" s="19"/>
      <c r="X173" s="19"/>
      <c r="Y173" s="17"/>
      <c r="Z173" s="17"/>
      <c r="AA173" s="17"/>
      <c r="AB173" s="17"/>
      <c r="AC173" s="17"/>
    </row>
    <row r="174" spans="1:29" ht="15">
      <c r="A174" s="28" t="s">
        <v>39</v>
      </c>
      <c r="B174" s="16">
        <v>7</v>
      </c>
      <c r="C174" s="17">
        <v>180.7</v>
      </c>
      <c r="D174" s="18" t="s">
        <v>30</v>
      </c>
      <c r="E174" s="16">
        <v>189</v>
      </c>
      <c r="F174" s="16">
        <v>44</v>
      </c>
      <c r="G174" s="16" t="s">
        <v>30</v>
      </c>
      <c r="H174" s="16" t="s">
        <v>30</v>
      </c>
      <c r="I174" s="16">
        <v>189</v>
      </c>
      <c r="J174" s="16">
        <v>44</v>
      </c>
      <c r="K174" s="16">
        <v>233</v>
      </c>
      <c r="L174" s="16">
        <v>231</v>
      </c>
      <c r="M174" s="16">
        <v>2</v>
      </c>
      <c r="N174" s="16" t="s">
        <v>30</v>
      </c>
      <c r="O174" s="17">
        <v>74.2</v>
      </c>
      <c r="P174" s="17">
        <v>1.9</v>
      </c>
      <c r="Q174" s="17">
        <v>39.8</v>
      </c>
      <c r="R174" s="17" t="s">
        <v>30</v>
      </c>
      <c r="S174" s="17">
        <v>4.4</v>
      </c>
      <c r="T174" s="17">
        <v>6</v>
      </c>
      <c r="U174" s="17">
        <v>13.7</v>
      </c>
      <c r="V174" s="17">
        <v>7.8</v>
      </c>
      <c r="W174" s="17">
        <v>1.2</v>
      </c>
      <c r="X174" s="19">
        <v>1.67</v>
      </c>
      <c r="Y174" s="19">
        <v>0.02</v>
      </c>
      <c r="Z174" s="17" t="s">
        <v>30</v>
      </c>
      <c r="AA174" s="17" t="s">
        <v>30</v>
      </c>
      <c r="AB174" s="17" t="s">
        <v>30</v>
      </c>
      <c r="AC174" s="17" t="s">
        <v>30</v>
      </c>
    </row>
    <row r="175" spans="1:29" ht="15">
      <c r="A175" s="27" t="s">
        <v>63</v>
      </c>
      <c r="B175" s="16"/>
      <c r="C175" s="17"/>
      <c r="D175" s="20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7"/>
      <c r="P175" s="17"/>
      <c r="Q175" s="17"/>
      <c r="R175" s="17"/>
      <c r="S175" s="17"/>
      <c r="T175" s="17"/>
      <c r="U175" s="17"/>
      <c r="V175" s="17"/>
      <c r="W175" s="17"/>
      <c r="X175" s="19"/>
      <c r="Y175" s="19"/>
      <c r="Z175" s="19"/>
      <c r="AA175" s="17"/>
      <c r="AB175" s="19"/>
      <c r="AC175" s="17"/>
    </row>
    <row r="176" spans="1:29" ht="15">
      <c r="A176" s="28" t="s">
        <v>84</v>
      </c>
      <c r="B176" s="16">
        <v>1</v>
      </c>
      <c r="C176" s="17">
        <v>1.5</v>
      </c>
      <c r="D176" s="18" t="s">
        <v>30</v>
      </c>
      <c r="E176" s="16">
        <v>1</v>
      </c>
      <c r="F176" s="16">
        <v>4</v>
      </c>
      <c r="G176" s="16" t="s">
        <v>30</v>
      </c>
      <c r="H176" s="16" t="s">
        <v>30</v>
      </c>
      <c r="I176" s="16">
        <v>1</v>
      </c>
      <c r="J176" s="16">
        <v>4</v>
      </c>
      <c r="K176" s="16">
        <v>5</v>
      </c>
      <c r="L176" s="16">
        <v>5</v>
      </c>
      <c r="M176" s="16" t="s">
        <v>30</v>
      </c>
      <c r="N176" s="16" t="s">
        <v>30</v>
      </c>
      <c r="O176" s="17">
        <v>0.3</v>
      </c>
      <c r="P176" s="17" t="s">
        <v>30</v>
      </c>
      <c r="Q176" s="17">
        <v>0.3</v>
      </c>
      <c r="R176" s="17" t="s">
        <v>30</v>
      </c>
      <c r="S176" s="17" t="s">
        <v>30</v>
      </c>
      <c r="T176" s="17" t="s">
        <v>30</v>
      </c>
      <c r="U176" s="17">
        <v>0.3</v>
      </c>
      <c r="V176" s="17" t="s">
        <v>30</v>
      </c>
      <c r="W176" s="17" t="s">
        <v>30</v>
      </c>
      <c r="X176" s="19">
        <v>0.01</v>
      </c>
      <c r="Y176" s="17" t="s">
        <v>30</v>
      </c>
      <c r="Z176" s="17" t="s">
        <v>30</v>
      </c>
      <c r="AA176" s="17" t="s">
        <v>30</v>
      </c>
      <c r="AB176" s="17" t="s">
        <v>30</v>
      </c>
      <c r="AC176" s="17" t="s">
        <v>30</v>
      </c>
    </row>
    <row r="177" spans="1:29" ht="15">
      <c r="A177" s="28" t="s">
        <v>53</v>
      </c>
      <c r="B177" s="16">
        <v>2</v>
      </c>
      <c r="C177" s="17">
        <v>74.8</v>
      </c>
      <c r="D177" s="18" t="s">
        <v>30</v>
      </c>
      <c r="E177" s="16">
        <v>30</v>
      </c>
      <c r="F177" s="16">
        <v>104</v>
      </c>
      <c r="G177" s="16">
        <v>1</v>
      </c>
      <c r="H177" s="16">
        <v>2</v>
      </c>
      <c r="I177" s="16">
        <v>31</v>
      </c>
      <c r="J177" s="16">
        <v>106</v>
      </c>
      <c r="K177" s="16">
        <v>137</v>
      </c>
      <c r="L177" s="16">
        <v>134</v>
      </c>
      <c r="M177" s="16">
        <v>3</v>
      </c>
      <c r="N177" s="16" t="s">
        <v>30</v>
      </c>
      <c r="O177" s="17">
        <v>32</v>
      </c>
      <c r="P177" s="17">
        <v>2.1</v>
      </c>
      <c r="Q177" s="17">
        <v>21.3</v>
      </c>
      <c r="R177" s="17" t="s">
        <v>30</v>
      </c>
      <c r="S177" s="17" t="s">
        <v>30</v>
      </c>
      <c r="T177" s="17" t="s">
        <v>30</v>
      </c>
      <c r="U177" s="17">
        <v>2.8</v>
      </c>
      <c r="V177" s="17">
        <v>6.1</v>
      </c>
      <c r="W177" s="17">
        <v>0.8</v>
      </c>
      <c r="X177" s="19">
        <v>0.98</v>
      </c>
      <c r="Y177" s="19">
        <v>0.25</v>
      </c>
      <c r="Z177" s="19" t="s">
        <v>30</v>
      </c>
      <c r="AA177" s="19" t="s">
        <v>30</v>
      </c>
      <c r="AB177" s="19">
        <v>0.24</v>
      </c>
      <c r="AC177" s="19" t="s">
        <v>30</v>
      </c>
    </row>
    <row r="178" spans="1:29" ht="15">
      <c r="A178" s="29" t="s">
        <v>5</v>
      </c>
      <c r="B178" s="10">
        <f>SUM(B176:B177)</f>
        <v>3</v>
      </c>
      <c r="C178" s="11">
        <f aca="true" t="shared" si="49" ref="C178:M178">SUM(C176:C177)</f>
        <v>76.3</v>
      </c>
      <c r="D178" s="10" t="s">
        <v>30</v>
      </c>
      <c r="E178" s="10">
        <f t="shared" si="49"/>
        <v>31</v>
      </c>
      <c r="F178" s="10">
        <f t="shared" si="49"/>
        <v>108</v>
      </c>
      <c r="G178" s="10">
        <f t="shared" si="49"/>
        <v>1</v>
      </c>
      <c r="H178" s="10">
        <f t="shared" si="49"/>
        <v>2</v>
      </c>
      <c r="I178" s="10">
        <f t="shared" si="49"/>
        <v>32</v>
      </c>
      <c r="J178" s="10">
        <f t="shared" si="49"/>
        <v>110</v>
      </c>
      <c r="K178" s="10">
        <f t="shared" si="49"/>
        <v>142</v>
      </c>
      <c r="L178" s="10">
        <f t="shared" si="49"/>
        <v>139</v>
      </c>
      <c r="M178" s="10">
        <f t="shared" si="49"/>
        <v>3</v>
      </c>
      <c r="N178" s="10" t="s">
        <v>30</v>
      </c>
      <c r="O178" s="11">
        <f>SUM(O176:O177)</f>
        <v>32.3</v>
      </c>
      <c r="P178" s="11">
        <f aca="true" t="shared" si="50" ref="P178:AB178">SUM(P176:P177)</f>
        <v>2.1</v>
      </c>
      <c r="Q178" s="11">
        <f t="shared" si="50"/>
        <v>21.6</v>
      </c>
      <c r="R178" s="11" t="s">
        <v>30</v>
      </c>
      <c r="S178" s="11" t="s">
        <v>30</v>
      </c>
      <c r="T178" s="11" t="s">
        <v>30</v>
      </c>
      <c r="U178" s="11">
        <f t="shared" si="50"/>
        <v>3.0999999999999996</v>
      </c>
      <c r="V178" s="11">
        <f t="shared" si="50"/>
        <v>6.1</v>
      </c>
      <c r="W178" s="11">
        <f t="shared" si="50"/>
        <v>0.8</v>
      </c>
      <c r="X178" s="11">
        <f t="shared" si="50"/>
        <v>0.99</v>
      </c>
      <c r="Y178" s="11">
        <f t="shared" si="50"/>
        <v>0.25</v>
      </c>
      <c r="Z178" s="11" t="s">
        <v>30</v>
      </c>
      <c r="AA178" s="11" t="s">
        <v>30</v>
      </c>
      <c r="AB178" s="11">
        <f t="shared" si="50"/>
        <v>0.24</v>
      </c>
      <c r="AC178" s="11" t="s">
        <v>30</v>
      </c>
    </row>
    <row r="179" spans="1:29" ht="15">
      <c r="A179" s="27" t="s">
        <v>49</v>
      </c>
      <c r="B179" s="16"/>
      <c r="C179" s="17"/>
      <c r="D179" s="18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ht="15">
      <c r="A180" s="28" t="s">
        <v>50</v>
      </c>
      <c r="B180" s="16">
        <v>1</v>
      </c>
      <c r="C180" s="17">
        <v>2.1</v>
      </c>
      <c r="D180" s="20" t="s">
        <v>30</v>
      </c>
      <c r="E180" s="16">
        <v>1</v>
      </c>
      <c r="F180" s="16">
        <v>11</v>
      </c>
      <c r="G180" s="16" t="s">
        <v>30</v>
      </c>
      <c r="H180" s="16">
        <v>2</v>
      </c>
      <c r="I180" s="16">
        <v>1</v>
      </c>
      <c r="J180" s="16">
        <v>13</v>
      </c>
      <c r="K180" s="16">
        <v>14</v>
      </c>
      <c r="L180" s="16">
        <v>14</v>
      </c>
      <c r="M180" s="16" t="s">
        <v>30</v>
      </c>
      <c r="N180" s="16" t="s">
        <v>30</v>
      </c>
      <c r="O180" s="17">
        <v>1.2</v>
      </c>
      <c r="P180" s="17" t="s">
        <v>30</v>
      </c>
      <c r="Q180" s="17">
        <v>0.8</v>
      </c>
      <c r="R180" s="17" t="s">
        <v>30</v>
      </c>
      <c r="S180" s="17" t="s">
        <v>30</v>
      </c>
      <c r="T180" s="17" t="s">
        <v>30</v>
      </c>
      <c r="U180" s="17" t="s">
        <v>30</v>
      </c>
      <c r="V180" s="17" t="s">
        <v>30</v>
      </c>
      <c r="W180" s="17" t="s">
        <v>30</v>
      </c>
      <c r="X180" s="19">
        <v>0.02</v>
      </c>
      <c r="Y180" s="19" t="s">
        <v>30</v>
      </c>
      <c r="Z180" s="17" t="s">
        <v>30</v>
      </c>
      <c r="AA180" s="19" t="s">
        <v>30</v>
      </c>
      <c r="AB180" s="19" t="s">
        <v>30</v>
      </c>
      <c r="AC180" s="19" t="s">
        <v>30</v>
      </c>
    </row>
    <row r="181" spans="1:29" ht="15">
      <c r="A181" s="28" t="s">
        <v>95</v>
      </c>
      <c r="B181" s="16">
        <v>2</v>
      </c>
      <c r="C181" s="17">
        <v>5.3</v>
      </c>
      <c r="D181" s="18" t="s">
        <v>30</v>
      </c>
      <c r="E181" s="16">
        <v>3</v>
      </c>
      <c r="F181" s="16">
        <v>27</v>
      </c>
      <c r="G181" s="16">
        <v>3</v>
      </c>
      <c r="H181" s="16">
        <v>2</v>
      </c>
      <c r="I181" s="16">
        <v>6</v>
      </c>
      <c r="J181" s="16">
        <v>29</v>
      </c>
      <c r="K181" s="16">
        <v>35</v>
      </c>
      <c r="L181" s="16">
        <v>35</v>
      </c>
      <c r="M181" s="16" t="s">
        <v>30</v>
      </c>
      <c r="N181" s="16" t="s">
        <v>30</v>
      </c>
      <c r="O181" s="17">
        <v>2.6</v>
      </c>
      <c r="P181" s="17" t="s">
        <v>30</v>
      </c>
      <c r="Q181" s="17">
        <v>2.3</v>
      </c>
      <c r="R181" s="17" t="s">
        <v>30</v>
      </c>
      <c r="S181" s="17" t="s">
        <v>30</v>
      </c>
      <c r="T181" s="17" t="s">
        <v>30</v>
      </c>
      <c r="U181" s="17">
        <v>0.1</v>
      </c>
      <c r="V181" s="17" t="s">
        <v>30</v>
      </c>
      <c r="W181" s="17">
        <v>0.1</v>
      </c>
      <c r="X181" s="19">
        <v>0.13</v>
      </c>
      <c r="Y181" s="17" t="s">
        <v>30</v>
      </c>
      <c r="Z181" s="17" t="s">
        <v>30</v>
      </c>
      <c r="AA181" s="17" t="s">
        <v>30</v>
      </c>
      <c r="AB181" s="17" t="s">
        <v>30</v>
      </c>
      <c r="AC181" s="17" t="s">
        <v>30</v>
      </c>
    </row>
    <row r="182" spans="1:29" ht="15">
      <c r="A182" s="29" t="s">
        <v>5</v>
      </c>
      <c r="B182" s="10">
        <f>SUM(B180:B181)</f>
        <v>3</v>
      </c>
      <c r="C182" s="11">
        <f aca="true" t="shared" si="51" ref="C182:L182">SUM(C180:C181)</f>
        <v>7.4</v>
      </c>
      <c r="D182" s="10" t="s">
        <v>30</v>
      </c>
      <c r="E182" s="10">
        <f t="shared" si="51"/>
        <v>4</v>
      </c>
      <c r="F182" s="10">
        <f t="shared" si="51"/>
        <v>38</v>
      </c>
      <c r="G182" s="10">
        <f t="shared" si="51"/>
        <v>3</v>
      </c>
      <c r="H182" s="10">
        <f t="shared" si="51"/>
        <v>4</v>
      </c>
      <c r="I182" s="10">
        <f t="shared" si="51"/>
        <v>7</v>
      </c>
      <c r="J182" s="10">
        <f t="shared" si="51"/>
        <v>42</v>
      </c>
      <c r="K182" s="10">
        <f t="shared" si="51"/>
        <v>49</v>
      </c>
      <c r="L182" s="10">
        <f t="shared" si="51"/>
        <v>49</v>
      </c>
      <c r="M182" s="10" t="s">
        <v>30</v>
      </c>
      <c r="N182" s="10" t="s">
        <v>30</v>
      </c>
      <c r="O182" s="11">
        <f>SUM(O180:O181)</f>
        <v>3.8</v>
      </c>
      <c r="P182" s="11" t="s">
        <v>30</v>
      </c>
      <c r="Q182" s="11">
        <f>SUM(Q180:Q181)</f>
        <v>3.0999999999999996</v>
      </c>
      <c r="R182" s="11" t="s">
        <v>30</v>
      </c>
      <c r="S182" s="11" t="s">
        <v>30</v>
      </c>
      <c r="T182" s="11" t="s">
        <v>30</v>
      </c>
      <c r="U182" s="11">
        <f>SUM(U180:U181)</f>
        <v>0.1</v>
      </c>
      <c r="V182" s="11" t="s">
        <v>30</v>
      </c>
      <c r="W182" s="11">
        <f>SUM(W180:W181)</f>
        <v>0.1</v>
      </c>
      <c r="X182" s="11">
        <f>SUM(X180:X181)</f>
        <v>0.15</v>
      </c>
      <c r="Y182" s="11" t="s">
        <v>30</v>
      </c>
      <c r="Z182" s="11" t="s">
        <v>30</v>
      </c>
      <c r="AA182" s="11" t="s">
        <v>30</v>
      </c>
      <c r="AB182" s="11" t="s">
        <v>30</v>
      </c>
      <c r="AC182" s="11" t="s">
        <v>30</v>
      </c>
    </row>
    <row r="183" spans="1:29" ht="15">
      <c r="A183" s="27" t="s">
        <v>69</v>
      </c>
      <c r="B183" s="16"/>
      <c r="C183" s="17"/>
      <c r="D183" s="17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7"/>
      <c r="P183" s="17"/>
      <c r="Q183" s="17"/>
      <c r="R183" s="17"/>
      <c r="S183" s="17"/>
      <c r="T183" s="17"/>
      <c r="U183" s="17"/>
      <c r="V183" s="17"/>
      <c r="W183" s="17"/>
      <c r="X183" s="19"/>
      <c r="Y183" s="19"/>
      <c r="Z183" s="17"/>
      <c r="AA183" s="19"/>
      <c r="AB183" s="19"/>
      <c r="AC183" s="19"/>
    </row>
    <row r="184" spans="1:29" ht="15">
      <c r="A184" s="28" t="s">
        <v>77</v>
      </c>
      <c r="B184" s="16">
        <v>1</v>
      </c>
      <c r="C184" s="17">
        <v>22.7</v>
      </c>
      <c r="D184" s="18" t="s">
        <v>30</v>
      </c>
      <c r="E184" s="16">
        <v>18</v>
      </c>
      <c r="F184" s="16">
        <v>17</v>
      </c>
      <c r="G184" s="16">
        <v>3</v>
      </c>
      <c r="H184" s="16">
        <v>6</v>
      </c>
      <c r="I184" s="16">
        <v>21</v>
      </c>
      <c r="J184" s="16">
        <v>23</v>
      </c>
      <c r="K184" s="16">
        <v>44</v>
      </c>
      <c r="L184" s="16">
        <v>44</v>
      </c>
      <c r="M184" s="16" t="s">
        <v>30</v>
      </c>
      <c r="N184" s="16" t="s">
        <v>30</v>
      </c>
      <c r="O184" s="17">
        <v>10.7</v>
      </c>
      <c r="P184" s="17">
        <v>0.3</v>
      </c>
      <c r="Q184" s="17">
        <v>5.3</v>
      </c>
      <c r="R184" s="17" t="s">
        <v>30</v>
      </c>
      <c r="S184" s="17">
        <v>1.4</v>
      </c>
      <c r="T184" s="17" t="s">
        <v>30</v>
      </c>
      <c r="U184" s="17" t="s">
        <v>30</v>
      </c>
      <c r="V184" s="17">
        <v>0.2</v>
      </c>
      <c r="W184" s="17" t="s">
        <v>30</v>
      </c>
      <c r="X184" s="19">
        <v>0.19</v>
      </c>
      <c r="Y184" s="19">
        <v>0.03</v>
      </c>
      <c r="Z184" s="17" t="s">
        <v>30</v>
      </c>
      <c r="AA184" s="17" t="s">
        <v>30</v>
      </c>
      <c r="AB184" s="17" t="s">
        <v>30</v>
      </c>
      <c r="AC184" s="17">
        <v>0.2</v>
      </c>
    </row>
    <row r="185" spans="1:29" ht="15">
      <c r="A185" s="27" t="s">
        <v>43</v>
      </c>
      <c r="B185" s="16"/>
      <c r="C185" s="17"/>
      <c r="D185" s="18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7"/>
      <c r="P185" s="17"/>
      <c r="Q185" s="17"/>
      <c r="R185" s="17"/>
      <c r="S185" s="17"/>
      <c r="T185" s="17"/>
      <c r="U185" s="17"/>
      <c r="V185" s="17"/>
      <c r="W185" s="17"/>
      <c r="X185" s="19"/>
      <c r="Y185" s="17"/>
      <c r="Z185" s="17"/>
      <c r="AA185" s="17"/>
      <c r="AB185" s="17"/>
      <c r="AC185" s="17"/>
    </row>
    <row r="186" spans="1:29" ht="15">
      <c r="A186" s="28" t="s">
        <v>92</v>
      </c>
      <c r="B186" s="16">
        <v>5</v>
      </c>
      <c r="C186" s="17">
        <v>80.1</v>
      </c>
      <c r="D186" s="18" t="s">
        <v>30</v>
      </c>
      <c r="E186" s="16">
        <v>25</v>
      </c>
      <c r="F186" s="16">
        <v>70</v>
      </c>
      <c r="G186" s="16">
        <v>28</v>
      </c>
      <c r="H186" s="16">
        <v>64</v>
      </c>
      <c r="I186" s="16">
        <v>53</v>
      </c>
      <c r="J186" s="16">
        <v>134</v>
      </c>
      <c r="K186" s="16">
        <v>187</v>
      </c>
      <c r="L186" s="16">
        <v>187</v>
      </c>
      <c r="M186" s="16" t="s">
        <v>30</v>
      </c>
      <c r="N186" s="16">
        <v>12</v>
      </c>
      <c r="O186" s="17">
        <v>43.4</v>
      </c>
      <c r="P186" s="17">
        <v>1.5</v>
      </c>
      <c r="Q186" s="17">
        <v>26.4</v>
      </c>
      <c r="R186" s="17">
        <v>0.5</v>
      </c>
      <c r="S186" s="17" t="s">
        <v>30</v>
      </c>
      <c r="T186" s="17" t="s">
        <v>30</v>
      </c>
      <c r="U186" s="17">
        <v>0.2</v>
      </c>
      <c r="V186" s="17">
        <v>1.9</v>
      </c>
      <c r="W186" s="17">
        <v>0.6</v>
      </c>
      <c r="X186" s="19">
        <v>0.57</v>
      </c>
      <c r="Y186" s="19">
        <v>1.06</v>
      </c>
      <c r="Z186" s="17" t="s">
        <v>30</v>
      </c>
      <c r="AA186" s="17" t="s">
        <v>30</v>
      </c>
      <c r="AB186" s="17" t="s">
        <v>30</v>
      </c>
      <c r="AC186" s="17" t="s">
        <v>30</v>
      </c>
    </row>
    <row r="187" spans="1:29" ht="15">
      <c r="A187" s="28" t="s">
        <v>80</v>
      </c>
      <c r="B187" s="16">
        <v>2</v>
      </c>
      <c r="C187" s="17">
        <v>36.4</v>
      </c>
      <c r="D187" s="20">
        <v>5</v>
      </c>
      <c r="E187" s="16">
        <v>42</v>
      </c>
      <c r="F187" s="16">
        <v>29</v>
      </c>
      <c r="G187" s="16" t="s">
        <v>30</v>
      </c>
      <c r="H187" s="16" t="s">
        <v>30</v>
      </c>
      <c r="I187" s="16">
        <v>42</v>
      </c>
      <c r="J187" s="16">
        <v>29</v>
      </c>
      <c r="K187" s="16">
        <v>71</v>
      </c>
      <c r="L187" s="16">
        <v>71</v>
      </c>
      <c r="M187" s="16" t="s">
        <v>30</v>
      </c>
      <c r="N187" s="16" t="s">
        <v>30</v>
      </c>
      <c r="O187" s="17">
        <v>22</v>
      </c>
      <c r="P187" s="17">
        <v>0.1</v>
      </c>
      <c r="Q187" s="17">
        <v>12.2</v>
      </c>
      <c r="R187" s="17" t="s">
        <v>30</v>
      </c>
      <c r="S187" s="17">
        <v>1.8</v>
      </c>
      <c r="T187" s="17" t="s">
        <v>30</v>
      </c>
      <c r="U187" s="17">
        <v>0.8</v>
      </c>
      <c r="V187" s="17">
        <v>0.3</v>
      </c>
      <c r="W187" s="17">
        <v>0.2</v>
      </c>
      <c r="X187" s="19">
        <v>0.24</v>
      </c>
      <c r="Y187" s="19">
        <v>0.08</v>
      </c>
      <c r="Z187" s="17" t="s">
        <v>30</v>
      </c>
      <c r="AA187" s="17" t="s">
        <v>30</v>
      </c>
      <c r="AB187" s="17" t="s">
        <v>30</v>
      </c>
      <c r="AC187" s="17" t="s">
        <v>30</v>
      </c>
    </row>
    <row r="188" spans="1:29" ht="15">
      <c r="A188" s="29" t="s">
        <v>5</v>
      </c>
      <c r="B188" s="10">
        <f>SUM(B186:B187)</f>
        <v>7</v>
      </c>
      <c r="C188" s="11">
        <f aca="true" t="shared" si="52" ref="C188:N188">SUM(C186:C187)</f>
        <v>116.5</v>
      </c>
      <c r="D188" s="11">
        <f t="shared" si="52"/>
        <v>5</v>
      </c>
      <c r="E188" s="10">
        <f t="shared" si="52"/>
        <v>67</v>
      </c>
      <c r="F188" s="10">
        <f t="shared" si="52"/>
        <v>99</v>
      </c>
      <c r="G188" s="10">
        <f t="shared" si="52"/>
        <v>28</v>
      </c>
      <c r="H188" s="10">
        <f t="shared" si="52"/>
        <v>64</v>
      </c>
      <c r="I188" s="10">
        <f t="shared" si="52"/>
        <v>95</v>
      </c>
      <c r="J188" s="10">
        <f t="shared" si="52"/>
        <v>163</v>
      </c>
      <c r="K188" s="10">
        <f t="shared" si="52"/>
        <v>258</v>
      </c>
      <c r="L188" s="10">
        <f t="shared" si="52"/>
        <v>258</v>
      </c>
      <c r="M188" s="10" t="s">
        <v>30</v>
      </c>
      <c r="N188" s="10">
        <f t="shared" si="52"/>
        <v>12</v>
      </c>
      <c r="O188" s="11">
        <f>SUM(O186:O187)</f>
        <v>65.4</v>
      </c>
      <c r="P188" s="11">
        <f aca="true" t="shared" si="53" ref="P188:Y188">SUM(P186:P187)</f>
        <v>1.6</v>
      </c>
      <c r="Q188" s="11">
        <f t="shared" si="53"/>
        <v>38.599999999999994</v>
      </c>
      <c r="R188" s="11">
        <f t="shared" si="53"/>
        <v>0.5</v>
      </c>
      <c r="S188" s="11">
        <f t="shared" si="53"/>
        <v>1.8</v>
      </c>
      <c r="T188" s="11" t="s">
        <v>30</v>
      </c>
      <c r="U188" s="11">
        <f t="shared" si="53"/>
        <v>1</v>
      </c>
      <c r="V188" s="11">
        <f t="shared" si="53"/>
        <v>2.1999999999999997</v>
      </c>
      <c r="W188" s="11">
        <f t="shared" si="53"/>
        <v>0.8</v>
      </c>
      <c r="X188" s="11">
        <f t="shared" si="53"/>
        <v>0.8099999999999999</v>
      </c>
      <c r="Y188" s="11">
        <f t="shared" si="53"/>
        <v>1.1400000000000001</v>
      </c>
      <c r="Z188" s="11" t="s">
        <v>30</v>
      </c>
      <c r="AA188" s="11" t="s">
        <v>30</v>
      </c>
      <c r="AB188" s="11" t="s">
        <v>30</v>
      </c>
      <c r="AC188" s="11" t="s">
        <v>30</v>
      </c>
    </row>
    <row r="189" spans="1:29" ht="15">
      <c r="A189" s="27" t="s">
        <v>44</v>
      </c>
      <c r="B189" s="16"/>
      <c r="C189" s="17"/>
      <c r="D189" s="20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7"/>
      <c r="P189" s="17"/>
      <c r="Q189" s="17"/>
      <c r="R189" s="17"/>
      <c r="S189" s="17"/>
      <c r="T189" s="17"/>
      <c r="U189" s="17"/>
      <c r="V189" s="17"/>
      <c r="W189" s="17"/>
      <c r="X189" s="19"/>
      <c r="Y189" s="17"/>
      <c r="Z189" s="17"/>
      <c r="AA189" s="19"/>
      <c r="AB189" s="19"/>
      <c r="AC189" s="17"/>
    </row>
    <row r="190" spans="1:29" ht="15">
      <c r="A190" s="28" t="s">
        <v>45</v>
      </c>
      <c r="B190" s="16">
        <v>2</v>
      </c>
      <c r="C190" s="17">
        <v>102.2</v>
      </c>
      <c r="D190" s="20" t="s">
        <v>30</v>
      </c>
      <c r="E190" s="16">
        <v>33</v>
      </c>
      <c r="F190" s="16">
        <v>65</v>
      </c>
      <c r="G190" s="16">
        <v>4</v>
      </c>
      <c r="H190" s="16">
        <v>6</v>
      </c>
      <c r="I190" s="16">
        <v>37</v>
      </c>
      <c r="J190" s="16">
        <v>71</v>
      </c>
      <c r="K190" s="16">
        <v>108</v>
      </c>
      <c r="L190" s="16">
        <v>108</v>
      </c>
      <c r="M190" s="16" t="s">
        <v>30</v>
      </c>
      <c r="N190" s="16" t="s">
        <v>30</v>
      </c>
      <c r="O190" s="17">
        <v>50.2</v>
      </c>
      <c r="P190" s="17">
        <v>0.4</v>
      </c>
      <c r="Q190" s="17">
        <v>30.6</v>
      </c>
      <c r="R190" s="17" t="s">
        <v>30</v>
      </c>
      <c r="S190" s="17" t="s">
        <v>30</v>
      </c>
      <c r="T190" s="17" t="s">
        <v>30</v>
      </c>
      <c r="U190" s="17">
        <v>5.8</v>
      </c>
      <c r="V190" s="17">
        <v>1.1</v>
      </c>
      <c r="W190" s="17">
        <v>0.2</v>
      </c>
      <c r="X190" s="19">
        <v>0.61</v>
      </c>
      <c r="Y190" s="17" t="s">
        <v>30</v>
      </c>
      <c r="Z190" s="17" t="s">
        <v>30</v>
      </c>
      <c r="AA190" s="17" t="s">
        <v>30</v>
      </c>
      <c r="AB190" s="17" t="s">
        <v>30</v>
      </c>
      <c r="AC190" s="17" t="s">
        <v>30</v>
      </c>
    </row>
    <row r="191" spans="1:29" ht="15">
      <c r="A191" s="28" t="s">
        <v>46</v>
      </c>
      <c r="B191" s="16">
        <v>2</v>
      </c>
      <c r="C191" s="17">
        <v>54.9</v>
      </c>
      <c r="D191" s="20" t="s">
        <v>30</v>
      </c>
      <c r="E191" s="16">
        <v>39</v>
      </c>
      <c r="F191" s="16">
        <v>43</v>
      </c>
      <c r="G191" s="16" t="s">
        <v>30</v>
      </c>
      <c r="H191" s="16">
        <v>5</v>
      </c>
      <c r="I191" s="16">
        <v>39</v>
      </c>
      <c r="J191" s="16">
        <v>48</v>
      </c>
      <c r="K191" s="16">
        <v>87</v>
      </c>
      <c r="L191" s="16">
        <v>87</v>
      </c>
      <c r="M191" s="16" t="s">
        <v>30</v>
      </c>
      <c r="N191" s="16" t="s">
        <v>30</v>
      </c>
      <c r="O191" s="17">
        <v>36.6</v>
      </c>
      <c r="P191" s="17">
        <v>0.8</v>
      </c>
      <c r="Q191" s="17">
        <v>11.9</v>
      </c>
      <c r="R191" s="17" t="s">
        <v>30</v>
      </c>
      <c r="S191" s="17" t="s">
        <v>30</v>
      </c>
      <c r="T191" s="17" t="s">
        <v>30</v>
      </c>
      <c r="U191" s="17" t="s">
        <v>30</v>
      </c>
      <c r="V191" s="17">
        <v>0.4</v>
      </c>
      <c r="W191" s="17">
        <v>0.3</v>
      </c>
      <c r="X191" s="19">
        <v>0.55</v>
      </c>
      <c r="Y191" s="19">
        <v>0.12</v>
      </c>
      <c r="Z191" s="19" t="s">
        <v>30</v>
      </c>
      <c r="AA191" s="17" t="s">
        <v>30</v>
      </c>
      <c r="AB191" s="19" t="s">
        <v>30</v>
      </c>
      <c r="AC191" s="19" t="s">
        <v>30</v>
      </c>
    </row>
    <row r="192" spans="1:29" s="36" customFormat="1" ht="15">
      <c r="A192" s="29" t="s">
        <v>5</v>
      </c>
      <c r="B192" s="10">
        <f>SUM(B190:B191)</f>
        <v>4</v>
      </c>
      <c r="C192" s="11">
        <f aca="true" t="shared" si="54" ref="C192:L192">SUM(C190:C191)</f>
        <v>157.1</v>
      </c>
      <c r="D192" s="10" t="s">
        <v>30</v>
      </c>
      <c r="E192" s="10">
        <f t="shared" si="54"/>
        <v>72</v>
      </c>
      <c r="F192" s="10">
        <f t="shared" si="54"/>
        <v>108</v>
      </c>
      <c r="G192" s="10">
        <f t="shared" si="54"/>
        <v>4</v>
      </c>
      <c r="H192" s="10">
        <f t="shared" si="54"/>
        <v>11</v>
      </c>
      <c r="I192" s="10">
        <f t="shared" si="54"/>
        <v>76</v>
      </c>
      <c r="J192" s="10">
        <f t="shared" si="54"/>
        <v>119</v>
      </c>
      <c r="K192" s="10">
        <f t="shared" si="54"/>
        <v>195</v>
      </c>
      <c r="L192" s="10">
        <f t="shared" si="54"/>
        <v>195</v>
      </c>
      <c r="M192" s="10" t="s">
        <v>30</v>
      </c>
      <c r="N192" s="10" t="s">
        <v>30</v>
      </c>
      <c r="O192" s="11">
        <f>SUM(O190:O191)</f>
        <v>86.80000000000001</v>
      </c>
      <c r="P192" s="11">
        <f aca="true" t="shared" si="55" ref="P192:Y192">SUM(P190:P191)</f>
        <v>1.2000000000000002</v>
      </c>
      <c r="Q192" s="11">
        <f t="shared" si="55"/>
        <v>42.5</v>
      </c>
      <c r="R192" s="11" t="s">
        <v>30</v>
      </c>
      <c r="S192" s="11" t="s">
        <v>30</v>
      </c>
      <c r="T192" s="11" t="s">
        <v>30</v>
      </c>
      <c r="U192" s="11">
        <f t="shared" si="55"/>
        <v>5.8</v>
      </c>
      <c r="V192" s="11">
        <f t="shared" si="55"/>
        <v>1.5</v>
      </c>
      <c r="W192" s="11">
        <f t="shared" si="55"/>
        <v>0.5</v>
      </c>
      <c r="X192" s="11">
        <f t="shared" si="55"/>
        <v>1.1600000000000001</v>
      </c>
      <c r="Y192" s="11">
        <f t="shared" si="55"/>
        <v>0.12</v>
      </c>
      <c r="Z192" s="11" t="s">
        <v>30</v>
      </c>
      <c r="AA192" s="11" t="s">
        <v>30</v>
      </c>
      <c r="AB192" s="11" t="s">
        <v>30</v>
      </c>
      <c r="AC192" s="11" t="s">
        <v>30</v>
      </c>
    </row>
    <row r="193" spans="1:29" ht="30">
      <c r="A193" s="23" t="s">
        <v>99</v>
      </c>
      <c r="B193" s="7">
        <v>101</v>
      </c>
      <c r="C193" s="8">
        <v>3048.4</v>
      </c>
      <c r="D193" s="9">
        <v>0.2</v>
      </c>
      <c r="E193" s="7">
        <v>701</v>
      </c>
      <c r="F193" s="7">
        <v>1825</v>
      </c>
      <c r="G193" s="7">
        <v>82</v>
      </c>
      <c r="H193" s="7">
        <v>639</v>
      </c>
      <c r="I193" s="7">
        <v>783</v>
      </c>
      <c r="J193" s="7">
        <v>2464</v>
      </c>
      <c r="K193" s="7">
        <v>3247</v>
      </c>
      <c r="L193" s="7">
        <v>3181</v>
      </c>
      <c r="M193" s="7">
        <v>66</v>
      </c>
      <c r="N193" s="7">
        <v>5191</v>
      </c>
      <c r="O193" s="8">
        <v>1905.3</v>
      </c>
      <c r="P193" s="8">
        <v>19.1</v>
      </c>
      <c r="Q193" s="8">
        <v>337.1</v>
      </c>
      <c r="R193" s="8">
        <v>259.3</v>
      </c>
      <c r="S193" s="8">
        <v>11.9</v>
      </c>
      <c r="T193" s="8">
        <v>55.6</v>
      </c>
      <c r="U193" s="8">
        <v>89.3</v>
      </c>
      <c r="V193" s="8">
        <v>57.3</v>
      </c>
      <c r="W193" s="8">
        <v>15.1</v>
      </c>
      <c r="X193" s="8">
        <v>25.2</v>
      </c>
      <c r="Y193" s="8">
        <v>3.7</v>
      </c>
      <c r="Z193" s="8">
        <v>2.2</v>
      </c>
      <c r="AA193" s="8">
        <v>4.2</v>
      </c>
      <c r="AB193" s="8">
        <v>0.5</v>
      </c>
      <c r="AC193" s="8">
        <v>0.7</v>
      </c>
    </row>
    <row r="194" spans="1:29" ht="15">
      <c r="A194" s="27" t="s">
        <v>59</v>
      </c>
      <c r="B194" s="16"/>
      <c r="C194" s="17"/>
      <c r="D194" s="18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ht="15">
      <c r="A195" s="28" t="s">
        <v>100</v>
      </c>
      <c r="B195" s="16">
        <v>1</v>
      </c>
      <c r="C195" s="17">
        <v>1.6</v>
      </c>
      <c r="D195" s="20" t="s">
        <v>30</v>
      </c>
      <c r="E195" s="16">
        <v>5</v>
      </c>
      <c r="F195" s="16">
        <v>5</v>
      </c>
      <c r="G195" s="16">
        <v>2</v>
      </c>
      <c r="H195" s="16">
        <v>4</v>
      </c>
      <c r="I195" s="16">
        <v>7</v>
      </c>
      <c r="J195" s="16">
        <v>9</v>
      </c>
      <c r="K195" s="16">
        <v>16</v>
      </c>
      <c r="L195" s="16">
        <v>16</v>
      </c>
      <c r="M195" s="16" t="s">
        <v>30</v>
      </c>
      <c r="N195" s="16"/>
      <c r="O195" s="17">
        <v>1.1</v>
      </c>
      <c r="P195" s="17" t="s">
        <v>30</v>
      </c>
      <c r="Q195" s="17">
        <v>0.5</v>
      </c>
      <c r="R195" s="17" t="s">
        <v>30</v>
      </c>
      <c r="S195" s="17" t="s">
        <v>30</v>
      </c>
      <c r="T195" s="17" t="s">
        <v>30</v>
      </c>
      <c r="U195" s="17" t="s">
        <v>30</v>
      </c>
      <c r="V195" s="17" t="s">
        <v>30</v>
      </c>
      <c r="W195" s="17" t="s">
        <v>30</v>
      </c>
      <c r="X195" s="19">
        <v>0.02</v>
      </c>
      <c r="Y195" s="17" t="s">
        <v>30</v>
      </c>
      <c r="Z195" s="17" t="s">
        <v>30</v>
      </c>
      <c r="AA195" s="17" t="s">
        <v>30</v>
      </c>
      <c r="AB195" s="17" t="s">
        <v>30</v>
      </c>
      <c r="AC195" s="17" t="s">
        <v>30</v>
      </c>
    </row>
    <row r="196" spans="1:29" ht="15">
      <c r="A196" s="27" t="s">
        <v>33</v>
      </c>
      <c r="B196" s="16"/>
      <c r="C196" s="17"/>
      <c r="D196" s="18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ht="15">
      <c r="A197" s="28" t="s">
        <v>74</v>
      </c>
      <c r="B197" s="16">
        <v>1</v>
      </c>
      <c r="C197" s="17">
        <v>3.6</v>
      </c>
      <c r="D197" s="20" t="s">
        <v>30</v>
      </c>
      <c r="E197" s="16" t="s">
        <v>30</v>
      </c>
      <c r="F197" s="16">
        <v>12</v>
      </c>
      <c r="G197" s="16" t="s">
        <v>30</v>
      </c>
      <c r="H197" s="16">
        <v>5</v>
      </c>
      <c r="I197" s="16" t="s">
        <v>30</v>
      </c>
      <c r="J197" s="16">
        <v>17</v>
      </c>
      <c r="K197" s="16">
        <v>17</v>
      </c>
      <c r="L197" s="16">
        <v>17</v>
      </c>
      <c r="M197" s="16" t="s">
        <v>30</v>
      </c>
      <c r="N197" s="16" t="s">
        <v>30</v>
      </c>
      <c r="O197" s="17">
        <v>2.4</v>
      </c>
      <c r="P197" s="17" t="s">
        <v>30</v>
      </c>
      <c r="Q197" s="17">
        <v>1.1</v>
      </c>
      <c r="R197" s="17" t="s">
        <v>30</v>
      </c>
      <c r="S197" s="17" t="s">
        <v>30</v>
      </c>
      <c r="T197" s="17" t="s">
        <v>30</v>
      </c>
      <c r="U197" s="17" t="s">
        <v>30</v>
      </c>
      <c r="V197" s="17" t="s">
        <v>30</v>
      </c>
      <c r="W197" s="17" t="s">
        <v>30</v>
      </c>
      <c r="X197" s="19">
        <v>0.07</v>
      </c>
      <c r="Y197" s="17" t="s">
        <v>30</v>
      </c>
      <c r="Z197" s="17" t="s">
        <v>30</v>
      </c>
      <c r="AA197" s="17" t="s">
        <v>30</v>
      </c>
      <c r="AB197" s="17" t="s">
        <v>30</v>
      </c>
      <c r="AC197" s="17" t="s">
        <v>30</v>
      </c>
    </row>
    <row r="198" spans="1:29" ht="15">
      <c r="A198" s="28" t="s">
        <v>101</v>
      </c>
      <c r="B198" s="16">
        <v>1</v>
      </c>
      <c r="C198" s="17">
        <v>3.1</v>
      </c>
      <c r="D198" s="18" t="s">
        <v>30</v>
      </c>
      <c r="E198" s="16">
        <v>2</v>
      </c>
      <c r="F198" s="16" t="s">
        <v>30</v>
      </c>
      <c r="G198" s="16" t="s">
        <v>30</v>
      </c>
      <c r="H198" s="16" t="s">
        <v>30</v>
      </c>
      <c r="I198" s="16">
        <v>2</v>
      </c>
      <c r="J198" s="16" t="s">
        <v>30</v>
      </c>
      <c r="K198" s="16">
        <v>2</v>
      </c>
      <c r="L198" s="16">
        <v>2</v>
      </c>
      <c r="M198" s="16" t="s">
        <v>30</v>
      </c>
      <c r="N198" s="16">
        <v>7</v>
      </c>
      <c r="O198" s="17">
        <v>1.4</v>
      </c>
      <c r="P198" s="17" t="s">
        <v>30</v>
      </c>
      <c r="Q198" s="17">
        <v>0.2</v>
      </c>
      <c r="R198" s="17">
        <v>0.9</v>
      </c>
      <c r="S198" s="17" t="s">
        <v>30</v>
      </c>
      <c r="T198" s="17" t="s">
        <v>30</v>
      </c>
      <c r="U198" s="17" t="s">
        <v>30</v>
      </c>
      <c r="V198" s="17">
        <v>0.1</v>
      </c>
      <c r="W198" s="17">
        <v>0.1</v>
      </c>
      <c r="X198" s="19">
        <v>0.01</v>
      </c>
      <c r="Y198" s="17" t="s">
        <v>30</v>
      </c>
      <c r="Z198" s="17" t="s">
        <v>30</v>
      </c>
      <c r="AA198" s="17" t="s">
        <v>30</v>
      </c>
      <c r="AB198" s="17" t="s">
        <v>30</v>
      </c>
      <c r="AC198" s="17" t="s">
        <v>30</v>
      </c>
    </row>
    <row r="199" spans="1:29" ht="15">
      <c r="A199" s="28" t="s">
        <v>102</v>
      </c>
      <c r="B199" s="16">
        <v>1</v>
      </c>
      <c r="C199" s="17">
        <v>16.8</v>
      </c>
      <c r="D199" s="20" t="s">
        <v>30</v>
      </c>
      <c r="E199" s="16">
        <v>4</v>
      </c>
      <c r="F199" s="16">
        <v>24</v>
      </c>
      <c r="G199" s="16" t="s">
        <v>30</v>
      </c>
      <c r="H199" s="16" t="s">
        <v>30</v>
      </c>
      <c r="I199" s="16">
        <v>4</v>
      </c>
      <c r="J199" s="16">
        <v>24</v>
      </c>
      <c r="K199" s="16">
        <v>28</v>
      </c>
      <c r="L199" s="16">
        <v>26</v>
      </c>
      <c r="M199" s="16">
        <v>2</v>
      </c>
      <c r="N199" s="16">
        <v>34</v>
      </c>
      <c r="O199" s="17">
        <v>9.5</v>
      </c>
      <c r="P199" s="17">
        <v>0.3</v>
      </c>
      <c r="Q199" s="17">
        <v>1.7</v>
      </c>
      <c r="R199" s="17">
        <v>3.1</v>
      </c>
      <c r="S199" s="17" t="s">
        <v>30</v>
      </c>
      <c r="T199" s="17" t="s">
        <v>30</v>
      </c>
      <c r="U199" s="17">
        <v>0.4</v>
      </c>
      <c r="V199" s="17">
        <v>0.5</v>
      </c>
      <c r="W199" s="17">
        <v>0.2</v>
      </c>
      <c r="X199" s="19">
        <v>0.07</v>
      </c>
      <c r="Y199" s="17" t="s">
        <v>30</v>
      </c>
      <c r="Z199" s="17" t="s">
        <v>30</v>
      </c>
      <c r="AA199" s="17" t="s">
        <v>30</v>
      </c>
      <c r="AB199" s="17" t="s">
        <v>30</v>
      </c>
      <c r="AC199" s="17" t="s">
        <v>30</v>
      </c>
    </row>
    <row r="200" spans="1:29" ht="15">
      <c r="A200" s="28" t="s">
        <v>103</v>
      </c>
      <c r="B200" s="16">
        <v>2</v>
      </c>
      <c r="C200" s="17">
        <v>5.4</v>
      </c>
      <c r="D200" s="20" t="s">
        <v>30</v>
      </c>
      <c r="E200" s="16">
        <v>7</v>
      </c>
      <c r="F200" s="16" t="s">
        <v>30</v>
      </c>
      <c r="G200" s="16" t="s">
        <v>30</v>
      </c>
      <c r="H200" s="16" t="s">
        <v>30</v>
      </c>
      <c r="I200" s="16">
        <v>7</v>
      </c>
      <c r="J200" s="16" t="s">
        <v>30</v>
      </c>
      <c r="K200" s="16">
        <v>7</v>
      </c>
      <c r="L200" s="16">
        <v>7</v>
      </c>
      <c r="M200" s="16" t="s">
        <v>30</v>
      </c>
      <c r="N200" s="16">
        <v>24</v>
      </c>
      <c r="O200" s="17">
        <v>3.1</v>
      </c>
      <c r="P200" s="17">
        <v>0.1</v>
      </c>
      <c r="Q200" s="17">
        <v>0.4</v>
      </c>
      <c r="R200" s="17">
        <v>1.3</v>
      </c>
      <c r="S200" s="17">
        <v>0.3</v>
      </c>
      <c r="T200" s="17" t="s">
        <v>30</v>
      </c>
      <c r="U200" s="17" t="s">
        <v>30</v>
      </c>
      <c r="V200" s="17" t="s">
        <v>30</v>
      </c>
      <c r="W200" s="17">
        <v>0.1</v>
      </c>
      <c r="X200" s="19">
        <v>0.09</v>
      </c>
      <c r="Y200" s="17" t="s">
        <v>30</v>
      </c>
      <c r="Z200" s="17" t="s">
        <v>30</v>
      </c>
      <c r="AA200" s="17" t="s">
        <v>30</v>
      </c>
      <c r="AB200" s="17" t="s">
        <v>30</v>
      </c>
      <c r="AC200" s="17" t="s">
        <v>30</v>
      </c>
    </row>
    <row r="201" spans="1:29" ht="15">
      <c r="A201" s="29" t="s">
        <v>5</v>
      </c>
      <c r="B201" s="10">
        <f>SUM(B197:B200)</f>
        <v>5</v>
      </c>
      <c r="C201" s="11">
        <f aca="true" t="shared" si="56" ref="C201:N201">SUM(C197:C200)</f>
        <v>28.9</v>
      </c>
      <c r="D201" s="10" t="s">
        <v>30</v>
      </c>
      <c r="E201" s="10">
        <f t="shared" si="56"/>
        <v>13</v>
      </c>
      <c r="F201" s="10">
        <f t="shared" si="56"/>
        <v>36</v>
      </c>
      <c r="G201" s="10" t="s">
        <v>30</v>
      </c>
      <c r="H201" s="10">
        <f t="shared" si="56"/>
        <v>5</v>
      </c>
      <c r="I201" s="10">
        <f t="shared" si="56"/>
        <v>13</v>
      </c>
      <c r="J201" s="10">
        <f t="shared" si="56"/>
        <v>41</v>
      </c>
      <c r="K201" s="10">
        <f t="shared" si="56"/>
        <v>54</v>
      </c>
      <c r="L201" s="10">
        <f t="shared" si="56"/>
        <v>52</v>
      </c>
      <c r="M201" s="10">
        <f t="shared" si="56"/>
        <v>2</v>
      </c>
      <c r="N201" s="10">
        <f t="shared" si="56"/>
        <v>65</v>
      </c>
      <c r="O201" s="11">
        <f>SUM(O197:O200)</f>
        <v>16.400000000000002</v>
      </c>
      <c r="P201" s="11">
        <f aca="true" t="shared" si="57" ref="P201:X201">SUM(P197:P200)</f>
        <v>0.4</v>
      </c>
      <c r="Q201" s="11">
        <f t="shared" si="57"/>
        <v>3.4</v>
      </c>
      <c r="R201" s="11">
        <f t="shared" si="57"/>
        <v>5.3</v>
      </c>
      <c r="S201" s="11">
        <f t="shared" si="57"/>
        <v>0.3</v>
      </c>
      <c r="T201" s="11" t="s">
        <v>30</v>
      </c>
      <c r="U201" s="11">
        <f t="shared" si="57"/>
        <v>0.4</v>
      </c>
      <c r="V201" s="11">
        <f t="shared" si="57"/>
        <v>0.6</v>
      </c>
      <c r="W201" s="11">
        <f t="shared" si="57"/>
        <v>0.4</v>
      </c>
      <c r="X201" s="11">
        <f t="shared" si="57"/>
        <v>0.24000000000000002</v>
      </c>
      <c r="Y201" s="11" t="s">
        <v>30</v>
      </c>
      <c r="Z201" s="11" t="s">
        <v>30</v>
      </c>
      <c r="AA201" s="11" t="s">
        <v>30</v>
      </c>
      <c r="AB201" s="11" t="s">
        <v>30</v>
      </c>
      <c r="AC201" s="11" t="s">
        <v>30</v>
      </c>
    </row>
    <row r="202" spans="1:29" ht="15">
      <c r="A202" s="27" t="s">
        <v>35</v>
      </c>
      <c r="B202" s="16"/>
      <c r="C202" s="17"/>
      <c r="D202" s="18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ht="15">
      <c r="A203" s="28" t="s">
        <v>36</v>
      </c>
      <c r="B203" s="16">
        <v>1</v>
      </c>
      <c r="C203" s="17">
        <v>46.8</v>
      </c>
      <c r="D203" s="18" t="s">
        <v>30</v>
      </c>
      <c r="E203" s="16">
        <v>10</v>
      </c>
      <c r="F203" s="16">
        <v>4</v>
      </c>
      <c r="G203" s="16" t="s">
        <v>30</v>
      </c>
      <c r="H203" s="16" t="s">
        <v>30</v>
      </c>
      <c r="I203" s="16">
        <v>10</v>
      </c>
      <c r="J203" s="16">
        <v>4</v>
      </c>
      <c r="K203" s="16">
        <v>14</v>
      </c>
      <c r="L203" s="16">
        <v>12</v>
      </c>
      <c r="M203" s="16">
        <v>2</v>
      </c>
      <c r="N203" s="16">
        <v>100</v>
      </c>
      <c r="O203" s="17">
        <v>32.8</v>
      </c>
      <c r="P203" s="17">
        <v>0.1</v>
      </c>
      <c r="Q203" s="17">
        <v>2.2</v>
      </c>
      <c r="R203" s="17">
        <v>8.9</v>
      </c>
      <c r="S203" s="17" t="s">
        <v>30</v>
      </c>
      <c r="T203" s="17" t="s">
        <v>30</v>
      </c>
      <c r="U203" s="17">
        <v>1.2</v>
      </c>
      <c r="V203" s="17">
        <v>0.3</v>
      </c>
      <c r="W203" s="17">
        <v>0.3</v>
      </c>
      <c r="X203" s="19">
        <v>0.18</v>
      </c>
      <c r="Y203" s="17" t="s">
        <v>30</v>
      </c>
      <c r="Z203" s="17" t="s">
        <v>30</v>
      </c>
      <c r="AA203" s="17" t="s">
        <v>30</v>
      </c>
      <c r="AB203" s="17" t="s">
        <v>30</v>
      </c>
      <c r="AC203" s="17" t="s">
        <v>30</v>
      </c>
    </row>
    <row r="204" spans="1:29" ht="15">
      <c r="A204" s="28" t="s">
        <v>38</v>
      </c>
      <c r="B204" s="16">
        <v>3</v>
      </c>
      <c r="C204" s="17">
        <v>293.6</v>
      </c>
      <c r="D204" s="20" t="s">
        <v>30</v>
      </c>
      <c r="E204" s="16">
        <v>46</v>
      </c>
      <c r="F204" s="16">
        <v>38</v>
      </c>
      <c r="G204" s="16" t="s">
        <v>30</v>
      </c>
      <c r="H204" s="16" t="s">
        <v>30</v>
      </c>
      <c r="I204" s="16">
        <v>46</v>
      </c>
      <c r="J204" s="16">
        <v>38</v>
      </c>
      <c r="K204" s="16">
        <v>84</v>
      </c>
      <c r="L204" s="16">
        <v>84</v>
      </c>
      <c r="M204" s="16" t="s">
        <v>30</v>
      </c>
      <c r="N204" s="16">
        <v>375</v>
      </c>
      <c r="O204" s="17">
        <v>141.1</v>
      </c>
      <c r="P204" s="17">
        <v>1.6</v>
      </c>
      <c r="Q204" s="17">
        <v>22.2</v>
      </c>
      <c r="R204" s="17">
        <v>56.1</v>
      </c>
      <c r="S204" s="17" t="s">
        <v>30</v>
      </c>
      <c r="T204" s="17">
        <v>12.9</v>
      </c>
      <c r="U204" s="17">
        <v>12</v>
      </c>
      <c r="V204" s="17">
        <v>2.9</v>
      </c>
      <c r="W204" s="17">
        <v>0.8</v>
      </c>
      <c r="X204" s="19">
        <v>1.32</v>
      </c>
      <c r="Y204" s="17" t="s">
        <v>30</v>
      </c>
      <c r="Z204" s="17" t="s">
        <v>30</v>
      </c>
      <c r="AA204" s="17" t="s">
        <v>30</v>
      </c>
      <c r="AB204" s="17" t="s">
        <v>30</v>
      </c>
      <c r="AC204" s="17" t="s">
        <v>30</v>
      </c>
    </row>
    <row r="205" spans="1:29" ht="15">
      <c r="A205" s="29" t="s">
        <v>5</v>
      </c>
      <c r="B205" s="10">
        <f>SUM(B203:B204)</f>
        <v>4</v>
      </c>
      <c r="C205" s="11">
        <f aca="true" t="shared" si="58" ref="C205:N205">SUM(C203:C204)</f>
        <v>340.40000000000003</v>
      </c>
      <c r="D205" s="10" t="s">
        <v>30</v>
      </c>
      <c r="E205" s="10">
        <f t="shared" si="58"/>
        <v>56</v>
      </c>
      <c r="F205" s="10">
        <f t="shared" si="58"/>
        <v>42</v>
      </c>
      <c r="G205" s="10" t="s">
        <v>30</v>
      </c>
      <c r="H205" s="10" t="s">
        <v>30</v>
      </c>
      <c r="I205" s="10">
        <f t="shared" si="58"/>
        <v>56</v>
      </c>
      <c r="J205" s="10">
        <f t="shared" si="58"/>
        <v>42</v>
      </c>
      <c r="K205" s="10">
        <f t="shared" si="58"/>
        <v>98</v>
      </c>
      <c r="L205" s="10">
        <f t="shared" si="58"/>
        <v>96</v>
      </c>
      <c r="M205" s="10">
        <f t="shared" si="58"/>
        <v>2</v>
      </c>
      <c r="N205" s="10">
        <f t="shared" si="58"/>
        <v>475</v>
      </c>
      <c r="O205" s="11">
        <f>SUM(O203:O204)</f>
        <v>173.89999999999998</v>
      </c>
      <c r="P205" s="11">
        <f aca="true" t="shared" si="59" ref="P205:X205">SUM(P203:P204)</f>
        <v>1.7000000000000002</v>
      </c>
      <c r="Q205" s="11">
        <f t="shared" si="59"/>
        <v>24.4</v>
      </c>
      <c r="R205" s="11">
        <f t="shared" si="59"/>
        <v>65</v>
      </c>
      <c r="S205" s="11" t="s">
        <v>30</v>
      </c>
      <c r="T205" s="11">
        <f t="shared" si="59"/>
        <v>12.9</v>
      </c>
      <c r="U205" s="11">
        <f t="shared" si="59"/>
        <v>13.2</v>
      </c>
      <c r="V205" s="11">
        <f t="shared" si="59"/>
        <v>3.1999999999999997</v>
      </c>
      <c r="W205" s="11">
        <f t="shared" si="59"/>
        <v>1.1</v>
      </c>
      <c r="X205" s="11">
        <f t="shared" si="59"/>
        <v>1.5</v>
      </c>
      <c r="Y205" s="11" t="s">
        <v>30</v>
      </c>
      <c r="Z205" s="11" t="s">
        <v>30</v>
      </c>
      <c r="AA205" s="11" t="s">
        <v>30</v>
      </c>
      <c r="AB205" s="11" t="s">
        <v>30</v>
      </c>
      <c r="AC205" s="11" t="s">
        <v>30</v>
      </c>
    </row>
    <row r="206" spans="1:29" ht="15">
      <c r="A206" s="27" t="s">
        <v>62</v>
      </c>
      <c r="B206" s="13"/>
      <c r="C206" s="14"/>
      <c r="D206" s="15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">
      <c r="A207" s="28" t="s">
        <v>39</v>
      </c>
      <c r="B207" s="16">
        <v>9</v>
      </c>
      <c r="C207" s="17">
        <v>1095.1</v>
      </c>
      <c r="D207" s="20" t="s">
        <v>30</v>
      </c>
      <c r="E207" s="16">
        <v>300</v>
      </c>
      <c r="F207" s="16">
        <v>90</v>
      </c>
      <c r="G207" s="16">
        <v>16</v>
      </c>
      <c r="H207" s="16" t="s">
        <v>30</v>
      </c>
      <c r="I207" s="16">
        <v>316</v>
      </c>
      <c r="J207" s="16">
        <v>90</v>
      </c>
      <c r="K207" s="16">
        <v>406</v>
      </c>
      <c r="L207" s="16">
        <v>373</v>
      </c>
      <c r="M207" s="16">
        <v>33</v>
      </c>
      <c r="N207" s="16">
        <v>3508</v>
      </c>
      <c r="O207" s="17">
        <v>663.6</v>
      </c>
      <c r="P207" s="17">
        <v>8.8</v>
      </c>
      <c r="Q207" s="17">
        <v>71.2</v>
      </c>
      <c r="R207" s="17">
        <v>145.8</v>
      </c>
      <c r="S207" s="17">
        <v>10.2</v>
      </c>
      <c r="T207" s="17">
        <v>38.1</v>
      </c>
      <c r="U207" s="17">
        <v>30.5</v>
      </c>
      <c r="V207" s="17">
        <v>17.9</v>
      </c>
      <c r="W207" s="17">
        <v>6.8</v>
      </c>
      <c r="X207" s="19">
        <v>8.98</v>
      </c>
      <c r="Y207" s="19">
        <v>0.95</v>
      </c>
      <c r="Z207" s="17" t="s">
        <v>30</v>
      </c>
      <c r="AA207" s="17" t="s">
        <v>30</v>
      </c>
      <c r="AB207" s="19">
        <v>0.16</v>
      </c>
      <c r="AC207" s="19">
        <v>1.38</v>
      </c>
    </row>
    <row r="208" spans="1:29" ht="15">
      <c r="A208" s="28" t="s">
        <v>76</v>
      </c>
      <c r="B208" s="16">
        <v>1</v>
      </c>
      <c r="C208" s="17">
        <v>11.2</v>
      </c>
      <c r="D208" s="20" t="s">
        <v>30</v>
      </c>
      <c r="E208" s="16">
        <v>7</v>
      </c>
      <c r="F208" s="16" t="s">
        <v>30</v>
      </c>
      <c r="G208" s="16" t="s">
        <v>30</v>
      </c>
      <c r="H208" s="16" t="s">
        <v>30</v>
      </c>
      <c r="I208" s="16">
        <v>7</v>
      </c>
      <c r="J208" s="16" t="s">
        <v>30</v>
      </c>
      <c r="K208" s="16">
        <v>7</v>
      </c>
      <c r="L208" s="16">
        <v>7</v>
      </c>
      <c r="M208" s="16" t="s">
        <v>30</v>
      </c>
      <c r="N208" s="16">
        <v>100</v>
      </c>
      <c r="O208" s="17">
        <v>4.5</v>
      </c>
      <c r="P208" s="17">
        <v>0.1</v>
      </c>
      <c r="Q208" s="17">
        <v>0.8</v>
      </c>
      <c r="R208" s="17">
        <v>2.3</v>
      </c>
      <c r="S208" s="17" t="s">
        <v>30</v>
      </c>
      <c r="T208" s="17" t="s">
        <v>30</v>
      </c>
      <c r="U208" s="17">
        <v>2.2</v>
      </c>
      <c r="V208" s="17">
        <v>0.1</v>
      </c>
      <c r="W208" s="17">
        <v>0.1</v>
      </c>
      <c r="X208" s="19">
        <v>0.07</v>
      </c>
      <c r="Y208" s="17" t="s">
        <v>30</v>
      </c>
      <c r="Z208" s="17" t="s">
        <v>30</v>
      </c>
      <c r="AA208" s="17" t="s">
        <v>30</v>
      </c>
      <c r="AB208" s="17" t="s">
        <v>30</v>
      </c>
      <c r="AC208" s="17" t="s">
        <v>30</v>
      </c>
    </row>
    <row r="209" spans="1:29" ht="15">
      <c r="A209" s="28" t="s">
        <v>40</v>
      </c>
      <c r="B209" s="16">
        <v>4</v>
      </c>
      <c r="C209" s="17">
        <v>68.4</v>
      </c>
      <c r="D209" s="18" t="s">
        <v>30</v>
      </c>
      <c r="E209" s="16">
        <v>29</v>
      </c>
      <c r="F209" s="16">
        <v>12</v>
      </c>
      <c r="G209" s="16" t="s">
        <v>30</v>
      </c>
      <c r="H209" s="16">
        <v>3</v>
      </c>
      <c r="I209" s="16">
        <v>29</v>
      </c>
      <c r="J209" s="16">
        <v>15</v>
      </c>
      <c r="K209" s="16">
        <v>44</v>
      </c>
      <c r="L209" s="16">
        <v>41</v>
      </c>
      <c r="M209" s="16">
        <v>3</v>
      </c>
      <c r="N209" s="16">
        <v>442</v>
      </c>
      <c r="O209" s="17">
        <v>35.1</v>
      </c>
      <c r="P209" s="17">
        <v>0.2</v>
      </c>
      <c r="Q209" s="17">
        <v>6.2</v>
      </c>
      <c r="R209" s="17">
        <v>15.3</v>
      </c>
      <c r="S209" s="17">
        <v>1</v>
      </c>
      <c r="T209" s="17" t="s">
        <v>30</v>
      </c>
      <c r="U209" s="17">
        <v>2.3</v>
      </c>
      <c r="V209" s="17">
        <v>1.1</v>
      </c>
      <c r="W209" s="17">
        <v>0.5</v>
      </c>
      <c r="X209" s="19">
        <v>1.41</v>
      </c>
      <c r="Y209" s="17" t="s">
        <v>30</v>
      </c>
      <c r="Z209" s="17" t="s">
        <v>30</v>
      </c>
      <c r="AA209" s="19">
        <v>0.07</v>
      </c>
      <c r="AB209" s="17" t="s">
        <v>30</v>
      </c>
      <c r="AC209" s="19">
        <v>0.24</v>
      </c>
    </row>
    <row r="210" spans="1:29" ht="15">
      <c r="A210" s="28" t="s">
        <v>48</v>
      </c>
      <c r="B210" s="16">
        <v>2</v>
      </c>
      <c r="C210" s="17">
        <v>30.2</v>
      </c>
      <c r="D210" s="18" t="s">
        <v>30</v>
      </c>
      <c r="E210" s="16">
        <v>19</v>
      </c>
      <c r="F210" s="16">
        <v>9</v>
      </c>
      <c r="G210" s="16" t="s">
        <v>30</v>
      </c>
      <c r="H210" s="16" t="s">
        <v>30</v>
      </c>
      <c r="I210" s="16">
        <v>19</v>
      </c>
      <c r="J210" s="16">
        <v>9</v>
      </c>
      <c r="K210" s="16">
        <v>28</v>
      </c>
      <c r="L210" s="16">
        <v>27</v>
      </c>
      <c r="M210" s="16">
        <v>1</v>
      </c>
      <c r="N210" s="16">
        <v>160</v>
      </c>
      <c r="O210" s="17">
        <v>18.1</v>
      </c>
      <c r="P210" s="17">
        <v>0.4</v>
      </c>
      <c r="Q210" s="17">
        <v>3.5</v>
      </c>
      <c r="R210" s="17">
        <v>3.1</v>
      </c>
      <c r="S210" s="17">
        <v>0.4</v>
      </c>
      <c r="T210" s="17" t="s">
        <v>30</v>
      </c>
      <c r="U210" s="17">
        <v>2.2</v>
      </c>
      <c r="V210" s="17">
        <v>1</v>
      </c>
      <c r="W210" s="17">
        <v>0.3</v>
      </c>
      <c r="X210" s="19">
        <v>0.21</v>
      </c>
      <c r="Y210" s="19">
        <v>0.03</v>
      </c>
      <c r="Z210" s="17" t="s">
        <v>30</v>
      </c>
      <c r="AA210" s="17" t="s">
        <v>30</v>
      </c>
      <c r="AB210" s="17" t="s">
        <v>30</v>
      </c>
      <c r="AC210" s="17" t="s">
        <v>30</v>
      </c>
    </row>
    <row r="211" spans="1:29" s="40" customFormat="1" ht="15">
      <c r="A211" s="29" t="s">
        <v>5</v>
      </c>
      <c r="B211" s="30">
        <f>SUM(B207:B210)</f>
        <v>16</v>
      </c>
      <c r="C211" s="31">
        <f aca="true" t="shared" si="60" ref="C211:N211">SUM(C207:C210)</f>
        <v>1204.9</v>
      </c>
      <c r="D211" s="30" t="s">
        <v>30</v>
      </c>
      <c r="E211" s="30">
        <f t="shared" si="60"/>
        <v>355</v>
      </c>
      <c r="F211" s="30">
        <f t="shared" si="60"/>
        <v>111</v>
      </c>
      <c r="G211" s="30">
        <f t="shared" si="60"/>
        <v>16</v>
      </c>
      <c r="H211" s="30">
        <f t="shared" si="60"/>
        <v>3</v>
      </c>
      <c r="I211" s="30">
        <f t="shared" si="60"/>
        <v>371</v>
      </c>
      <c r="J211" s="30">
        <f t="shared" si="60"/>
        <v>114</v>
      </c>
      <c r="K211" s="30">
        <f t="shared" si="60"/>
        <v>485</v>
      </c>
      <c r="L211" s="30">
        <f t="shared" si="60"/>
        <v>448</v>
      </c>
      <c r="M211" s="30">
        <f t="shared" si="60"/>
        <v>37</v>
      </c>
      <c r="N211" s="30">
        <f t="shared" si="60"/>
        <v>4210</v>
      </c>
      <c r="O211" s="31">
        <f>SUM(O207:O210)</f>
        <v>721.3000000000001</v>
      </c>
      <c r="P211" s="31">
        <f aca="true" t="shared" si="61" ref="P211:AC211">SUM(P207:P210)</f>
        <v>9.5</v>
      </c>
      <c r="Q211" s="31">
        <f t="shared" si="61"/>
        <v>81.7</v>
      </c>
      <c r="R211" s="31">
        <f t="shared" si="61"/>
        <v>166.50000000000003</v>
      </c>
      <c r="S211" s="31">
        <f t="shared" si="61"/>
        <v>11.6</v>
      </c>
      <c r="T211" s="31">
        <f t="shared" si="61"/>
        <v>38.1</v>
      </c>
      <c r="U211" s="31">
        <f t="shared" si="61"/>
        <v>37.2</v>
      </c>
      <c r="V211" s="31">
        <f t="shared" si="61"/>
        <v>20.1</v>
      </c>
      <c r="W211" s="31">
        <f t="shared" si="61"/>
        <v>7.699999999999999</v>
      </c>
      <c r="X211" s="31">
        <f t="shared" si="61"/>
        <v>10.670000000000002</v>
      </c>
      <c r="Y211" s="31">
        <f t="shared" si="61"/>
        <v>0.98</v>
      </c>
      <c r="Z211" s="31" t="s">
        <v>30</v>
      </c>
      <c r="AA211" s="31">
        <f t="shared" si="61"/>
        <v>0.07</v>
      </c>
      <c r="AB211" s="31">
        <f t="shared" si="61"/>
        <v>0.16</v>
      </c>
      <c r="AC211" s="31">
        <f t="shared" si="61"/>
        <v>1.6199999999999999</v>
      </c>
    </row>
    <row r="212" spans="1:29" ht="15">
      <c r="A212" s="27" t="s">
        <v>63</v>
      </c>
      <c r="B212" s="54"/>
      <c r="C212" s="55"/>
      <c r="D212" s="56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</row>
    <row r="213" spans="1:29" ht="15">
      <c r="A213" s="28" t="s">
        <v>82</v>
      </c>
      <c r="B213" s="54">
        <v>1</v>
      </c>
      <c r="C213" s="55">
        <v>5.6</v>
      </c>
      <c r="D213" s="56" t="s">
        <v>30</v>
      </c>
      <c r="E213" s="54">
        <v>1</v>
      </c>
      <c r="F213" s="54">
        <v>13</v>
      </c>
      <c r="G213" s="54">
        <v>3</v>
      </c>
      <c r="H213" s="54">
        <v>11</v>
      </c>
      <c r="I213" s="54">
        <v>4</v>
      </c>
      <c r="J213" s="54">
        <v>24</v>
      </c>
      <c r="K213" s="54">
        <v>28</v>
      </c>
      <c r="L213" s="54">
        <v>28</v>
      </c>
      <c r="M213" s="54" t="s">
        <v>30</v>
      </c>
      <c r="N213" s="54" t="s">
        <v>30</v>
      </c>
      <c r="O213" s="55">
        <v>3.4</v>
      </c>
      <c r="P213" s="55" t="s">
        <v>30</v>
      </c>
      <c r="Q213" s="55">
        <v>1.2</v>
      </c>
      <c r="R213" s="55" t="s">
        <v>30</v>
      </c>
      <c r="S213" s="55" t="s">
        <v>30</v>
      </c>
      <c r="T213" s="55" t="s">
        <v>30</v>
      </c>
      <c r="U213" s="55" t="s">
        <v>30</v>
      </c>
      <c r="V213" s="55">
        <v>0.3</v>
      </c>
      <c r="W213" s="55" t="s">
        <v>30</v>
      </c>
      <c r="X213" s="57">
        <v>0.02</v>
      </c>
      <c r="Y213" s="55" t="s">
        <v>30</v>
      </c>
      <c r="Z213" s="55" t="s">
        <v>30</v>
      </c>
      <c r="AA213" s="55" t="s">
        <v>30</v>
      </c>
      <c r="AB213" s="55" t="s">
        <v>30</v>
      </c>
      <c r="AC213" s="55" t="s">
        <v>30</v>
      </c>
    </row>
    <row r="214" spans="1:29" ht="15">
      <c r="A214" s="28" t="s">
        <v>83</v>
      </c>
      <c r="B214" s="54">
        <v>1</v>
      </c>
      <c r="C214" s="55">
        <v>5.5</v>
      </c>
      <c r="D214" s="56" t="s">
        <v>30</v>
      </c>
      <c r="E214" s="54">
        <v>3</v>
      </c>
      <c r="F214" s="54">
        <v>2</v>
      </c>
      <c r="G214" s="54">
        <v>2</v>
      </c>
      <c r="H214" s="54" t="s">
        <v>30</v>
      </c>
      <c r="I214" s="54">
        <v>5</v>
      </c>
      <c r="J214" s="54">
        <v>2</v>
      </c>
      <c r="K214" s="54">
        <v>7</v>
      </c>
      <c r="L214" s="54">
        <v>7</v>
      </c>
      <c r="M214" s="54" t="s">
        <v>30</v>
      </c>
      <c r="N214" s="54" t="s">
        <v>30</v>
      </c>
      <c r="O214" s="55">
        <v>2.9</v>
      </c>
      <c r="P214" s="55">
        <v>0.1</v>
      </c>
      <c r="Q214" s="55">
        <v>0.7</v>
      </c>
      <c r="R214" s="55" t="s">
        <v>30</v>
      </c>
      <c r="S214" s="55" t="s">
        <v>30</v>
      </c>
      <c r="T214" s="55">
        <v>0.7</v>
      </c>
      <c r="U214" s="55">
        <v>0.2</v>
      </c>
      <c r="V214" s="55">
        <v>0.1</v>
      </c>
      <c r="W214" s="55" t="s">
        <v>30</v>
      </c>
      <c r="X214" s="57">
        <v>0.03</v>
      </c>
      <c r="Y214" s="55" t="s">
        <v>30</v>
      </c>
      <c r="Z214" s="55" t="s">
        <v>30</v>
      </c>
      <c r="AA214" s="55" t="s">
        <v>30</v>
      </c>
      <c r="AB214" s="55" t="s">
        <v>30</v>
      </c>
      <c r="AC214" s="55" t="s">
        <v>30</v>
      </c>
    </row>
    <row r="215" spans="1:29" ht="15">
      <c r="A215" s="28" t="s">
        <v>64</v>
      </c>
      <c r="B215" s="54">
        <v>8</v>
      </c>
      <c r="C215" s="55">
        <v>37.4</v>
      </c>
      <c r="D215" s="56" t="s">
        <v>30</v>
      </c>
      <c r="E215" s="54">
        <v>9</v>
      </c>
      <c r="F215" s="54">
        <v>19</v>
      </c>
      <c r="G215" s="54" t="s">
        <v>30</v>
      </c>
      <c r="H215" s="54" t="s">
        <v>30</v>
      </c>
      <c r="I215" s="54">
        <v>9</v>
      </c>
      <c r="J215" s="54">
        <v>19</v>
      </c>
      <c r="K215" s="54">
        <v>28</v>
      </c>
      <c r="L215" s="54">
        <v>28</v>
      </c>
      <c r="M215" s="54" t="s">
        <v>30</v>
      </c>
      <c r="N215" s="54">
        <v>235</v>
      </c>
      <c r="O215" s="55">
        <v>22.2</v>
      </c>
      <c r="P215" s="55">
        <v>0.1</v>
      </c>
      <c r="Q215" s="55">
        <v>3.8</v>
      </c>
      <c r="R215" s="55">
        <v>6.3</v>
      </c>
      <c r="S215" s="55" t="s">
        <v>30</v>
      </c>
      <c r="T215" s="55">
        <v>0.6</v>
      </c>
      <c r="U215" s="55">
        <v>0.6</v>
      </c>
      <c r="V215" s="55">
        <v>0.3</v>
      </c>
      <c r="W215" s="55" t="s">
        <v>30</v>
      </c>
      <c r="X215" s="55">
        <v>0.4</v>
      </c>
      <c r="Y215" s="55" t="s">
        <v>30</v>
      </c>
      <c r="Z215" s="55" t="s">
        <v>30</v>
      </c>
      <c r="AA215" s="55" t="s">
        <v>30</v>
      </c>
      <c r="AB215" s="55" t="s">
        <v>30</v>
      </c>
      <c r="AC215" s="55" t="s">
        <v>30</v>
      </c>
    </row>
    <row r="216" spans="1:29" ht="15">
      <c r="A216" s="28" t="s">
        <v>84</v>
      </c>
      <c r="B216" s="54">
        <v>1</v>
      </c>
      <c r="C216" s="55">
        <v>12</v>
      </c>
      <c r="D216" s="56" t="s">
        <v>30</v>
      </c>
      <c r="E216" s="54">
        <v>2</v>
      </c>
      <c r="F216" s="54">
        <v>10</v>
      </c>
      <c r="G216" s="54" t="s">
        <v>30</v>
      </c>
      <c r="H216" s="54">
        <v>16</v>
      </c>
      <c r="I216" s="54">
        <v>2</v>
      </c>
      <c r="J216" s="54">
        <v>26</v>
      </c>
      <c r="K216" s="54">
        <v>28</v>
      </c>
      <c r="L216" s="54">
        <v>28</v>
      </c>
      <c r="M216" s="54" t="s">
        <v>30</v>
      </c>
      <c r="N216" s="54" t="s">
        <v>30</v>
      </c>
      <c r="O216" s="55">
        <v>8.6</v>
      </c>
      <c r="P216" s="55" t="s">
        <v>30</v>
      </c>
      <c r="Q216" s="55">
        <v>1.1</v>
      </c>
      <c r="R216" s="55" t="s">
        <v>30</v>
      </c>
      <c r="S216" s="55" t="s">
        <v>30</v>
      </c>
      <c r="T216" s="55" t="s">
        <v>30</v>
      </c>
      <c r="U216" s="55">
        <v>0.5</v>
      </c>
      <c r="V216" s="55">
        <v>0.1</v>
      </c>
      <c r="W216" s="55">
        <v>0.1</v>
      </c>
      <c r="X216" s="57">
        <v>0.11</v>
      </c>
      <c r="Y216" s="55" t="s">
        <v>30</v>
      </c>
      <c r="Z216" s="55" t="s">
        <v>30</v>
      </c>
      <c r="AA216" s="55" t="s">
        <v>30</v>
      </c>
      <c r="AB216" s="55" t="s">
        <v>30</v>
      </c>
      <c r="AC216" s="55" t="s">
        <v>30</v>
      </c>
    </row>
    <row r="217" spans="1:29" ht="15">
      <c r="A217" s="28" t="s">
        <v>53</v>
      </c>
      <c r="B217" s="54">
        <v>2</v>
      </c>
      <c r="C217" s="55">
        <v>41</v>
      </c>
      <c r="D217" s="56" t="s">
        <v>30</v>
      </c>
      <c r="E217" s="54">
        <v>5</v>
      </c>
      <c r="F217" s="54">
        <v>37</v>
      </c>
      <c r="G217" s="54" t="s">
        <v>30</v>
      </c>
      <c r="H217" s="54">
        <v>12</v>
      </c>
      <c r="I217" s="54">
        <v>5</v>
      </c>
      <c r="J217" s="54">
        <v>49</v>
      </c>
      <c r="K217" s="54">
        <v>54</v>
      </c>
      <c r="L217" s="54">
        <v>53</v>
      </c>
      <c r="M217" s="54">
        <v>1</v>
      </c>
      <c r="N217" s="54">
        <v>32</v>
      </c>
      <c r="O217" s="55">
        <v>33.9</v>
      </c>
      <c r="P217" s="55">
        <v>0.7</v>
      </c>
      <c r="Q217" s="55">
        <v>9.9</v>
      </c>
      <c r="R217" s="55">
        <v>1</v>
      </c>
      <c r="S217" s="55" t="s">
        <v>30</v>
      </c>
      <c r="T217" s="55" t="s">
        <v>30</v>
      </c>
      <c r="U217" s="55">
        <v>1.1</v>
      </c>
      <c r="V217" s="55">
        <v>0.6</v>
      </c>
      <c r="W217" s="55">
        <v>0.5</v>
      </c>
      <c r="X217" s="55">
        <v>0.8</v>
      </c>
      <c r="Y217" s="55">
        <v>0.3</v>
      </c>
      <c r="Z217" s="55" t="s">
        <v>30</v>
      </c>
      <c r="AA217" s="55" t="s">
        <v>30</v>
      </c>
      <c r="AB217" s="55" t="s">
        <v>30</v>
      </c>
      <c r="AC217" s="55" t="s">
        <v>30</v>
      </c>
    </row>
    <row r="218" spans="1:29" ht="15">
      <c r="A218" s="29" t="s">
        <v>5</v>
      </c>
      <c r="B218" s="10">
        <f>SUM(B213:B217)</f>
        <v>13</v>
      </c>
      <c r="C218" s="11">
        <f aca="true" t="shared" si="62" ref="C218:N218">SUM(C213:C217)</f>
        <v>101.5</v>
      </c>
      <c r="D218" s="10" t="s">
        <v>30</v>
      </c>
      <c r="E218" s="10">
        <f t="shared" si="62"/>
        <v>20</v>
      </c>
      <c r="F218" s="10">
        <f t="shared" si="62"/>
        <v>81</v>
      </c>
      <c r="G218" s="10">
        <f t="shared" si="62"/>
        <v>5</v>
      </c>
      <c r="H218" s="10">
        <f t="shared" si="62"/>
        <v>39</v>
      </c>
      <c r="I218" s="10">
        <f t="shared" si="62"/>
        <v>25</v>
      </c>
      <c r="J218" s="10">
        <f t="shared" si="62"/>
        <v>120</v>
      </c>
      <c r="K218" s="10">
        <f t="shared" si="62"/>
        <v>145</v>
      </c>
      <c r="L218" s="10">
        <f t="shared" si="62"/>
        <v>144</v>
      </c>
      <c r="M218" s="10">
        <f t="shared" si="62"/>
        <v>1</v>
      </c>
      <c r="N218" s="10">
        <f t="shared" si="62"/>
        <v>267</v>
      </c>
      <c r="O218" s="11">
        <f>SUM(O213:O217)</f>
        <v>71</v>
      </c>
      <c r="P218" s="11">
        <f aca="true" t="shared" si="63" ref="P218:Y218">SUM(P213:P217)</f>
        <v>0.8999999999999999</v>
      </c>
      <c r="Q218" s="11">
        <f t="shared" si="63"/>
        <v>16.7</v>
      </c>
      <c r="R218" s="11">
        <f t="shared" si="63"/>
        <v>7.3</v>
      </c>
      <c r="S218" s="11" t="s">
        <v>30</v>
      </c>
      <c r="T218" s="11">
        <f t="shared" si="63"/>
        <v>1.2999999999999998</v>
      </c>
      <c r="U218" s="11">
        <f t="shared" si="63"/>
        <v>2.4000000000000004</v>
      </c>
      <c r="V218" s="11">
        <f t="shared" si="63"/>
        <v>1.4</v>
      </c>
      <c r="W218" s="11">
        <f t="shared" si="63"/>
        <v>0.6</v>
      </c>
      <c r="X218" s="11">
        <f t="shared" si="63"/>
        <v>1.36</v>
      </c>
      <c r="Y218" s="11">
        <f t="shared" si="63"/>
        <v>0.3</v>
      </c>
      <c r="Z218" s="11" t="s">
        <v>30</v>
      </c>
      <c r="AA218" s="11" t="s">
        <v>30</v>
      </c>
      <c r="AB218" s="11" t="s">
        <v>30</v>
      </c>
      <c r="AC218" s="11" t="s">
        <v>30</v>
      </c>
    </row>
    <row r="219" spans="1:29" ht="15">
      <c r="A219" s="27" t="s">
        <v>49</v>
      </c>
      <c r="B219" s="54"/>
      <c r="C219" s="55"/>
      <c r="D219" s="56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</row>
    <row r="220" spans="1:29" ht="15">
      <c r="A220" s="28" t="s">
        <v>50</v>
      </c>
      <c r="B220" s="54">
        <v>2</v>
      </c>
      <c r="C220" s="55">
        <v>18.9</v>
      </c>
      <c r="D220" s="56" t="s">
        <v>30</v>
      </c>
      <c r="E220" s="54">
        <v>2</v>
      </c>
      <c r="F220" s="54">
        <v>21</v>
      </c>
      <c r="G220" s="54" t="s">
        <v>30</v>
      </c>
      <c r="H220" s="54" t="s">
        <v>30</v>
      </c>
      <c r="I220" s="54">
        <v>2</v>
      </c>
      <c r="J220" s="54">
        <v>21</v>
      </c>
      <c r="K220" s="54">
        <v>23</v>
      </c>
      <c r="L220" s="54">
        <v>23</v>
      </c>
      <c r="M220" s="54" t="s">
        <v>30</v>
      </c>
      <c r="N220" s="54" t="s">
        <v>30</v>
      </c>
      <c r="O220" s="55">
        <v>9.9</v>
      </c>
      <c r="P220" s="55">
        <v>0.1</v>
      </c>
      <c r="Q220" s="55">
        <v>2.3</v>
      </c>
      <c r="R220" s="55" t="s">
        <v>30</v>
      </c>
      <c r="S220" s="55" t="s">
        <v>30</v>
      </c>
      <c r="T220" s="55" t="s">
        <v>30</v>
      </c>
      <c r="U220" s="55">
        <v>0.1</v>
      </c>
      <c r="V220" s="55">
        <v>0.4</v>
      </c>
      <c r="W220" s="55" t="s">
        <v>30</v>
      </c>
      <c r="X220" s="57">
        <v>0.02</v>
      </c>
      <c r="Y220" s="55" t="s">
        <v>30</v>
      </c>
      <c r="Z220" s="55" t="s">
        <v>30</v>
      </c>
      <c r="AA220" s="55" t="s">
        <v>30</v>
      </c>
      <c r="AB220" s="55" t="s">
        <v>30</v>
      </c>
      <c r="AC220" s="55" t="s">
        <v>30</v>
      </c>
    </row>
    <row r="221" spans="1:29" ht="15">
      <c r="A221" s="28" t="s">
        <v>95</v>
      </c>
      <c r="B221" s="54">
        <v>11</v>
      </c>
      <c r="C221" s="55">
        <v>101.4</v>
      </c>
      <c r="D221" s="56" t="s">
        <v>30</v>
      </c>
      <c r="E221" s="54">
        <v>31</v>
      </c>
      <c r="F221" s="54">
        <v>287</v>
      </c>
      <c r="G221" s="54">
        <v>4</v>
      </c>
      <c r="H221" s="54">
        <v>26</v>
      </c>
      <c r="I221" s="54">
        <v>35</v>
      </c>
      <c r="J221" s="54">
        <v>313</v>
      </c>
      <c r="K221" s="54">
        <v>348</v>
      </c>
      <c r="L221" s="54">
        <v>346</v>
      </c>
      <c r="M221" s="54">
        <v>2</v>
      </c>
      <c r="N221" s="54" t="s">
        <v>30</v>
      </c>
      <c r="O221" s="55">
        <v>66.2</v>
      </c>
      <c r="P221" s="55">
        <v>0.4</v>
      </c>
      <c r="Q221" s="55">
        <v>23.6</v>
      </c>
      <c r="R221" s="55" t="s">
        <v>30</v>
      </c>
      <c r="S221" s="55" t="s">
        <v>30</v>
      </c>
      <c r="T221" s="55">
        <v>1.2</v>
      </c>
      <c r="U221" s="55">
        <v>1.1</v>
      </c>
      <c r="V221" s="55">
        <v>1.2</v>
      </c>
      <c r="W221" s="55">
        <v>0.3</v>
      </c>
      <c r="X221" s="57">
        <v>0.78</v>
      </c>
      <c r="Y221" s="57">
        <v>0.32</v>
      </c>
      <c r="Z221" s="55" t="s">
        <v>30</v>
      </c>
      <c r="AA221" s="55" t="s">
        <v>30</v>
      </c>
      <c r="AB221" s="55" t="s">
        <v>30</v>
      </c>
      <c r="AC221" s="55" t="s">
        <v>30</v>
      </c>
    </row>
    <row r="222" spans="1:29" ht="15">
      <c r="A222" s="28" t="s">
        <v>66</v>
      </c>
      <c r="B222" s="54">
        <v>3</v>
      </c>
      <c r="C222" s="55">
        <v>13</v>
      </c>
      <c r="D222" s="56" t="s">
        <v>30</v>
      </c>
      <c r="E222" s="54">
        <v>6</v>
      </c>
      <c r="F222" s="54">
        <v>26</v>
      </c>
      <c r="G222" s="54">
        <v>4</v>
      </c>
      <c r="H222" s="54">
        <v>9</v>
      </c>
      <c r="I222" s="54">
        <v>10</v>
      </c>
      <c r="J222" s="54">
        <v>35</v>
      </c>
      <c r="K222" s="54">
        <v>45</v>
      </c>
      <c r="L222" s="54">
        <v>45</v>
      </c>
      <c r="M222" s="54" t="s">
        <v>30</v>
      </c>
      <c r="N222" s="54">
        <v>5</v>
      </c>
      <c r="O222" s="55">
        <v>8.6</v>
      </c>
      <c r="P222" s="55" t="s">
        <v>30</v>
      </c>
      <c r="Q222" s="55">
        <v>2.8</v>
      </c>
      <c r="R222" s="55">
        <v>0.4</v>
      </c>
      <c r="S222" s="55" t="s">
        <v>30</v>
      </c>
      <c r="T222" s="55" t="s">
        <v>30</v>
      </c>
      <c r="U222" s="55">
        <v>0.5</v>
      </c>
      <c r="V222" s="55">
        <v>0.2</v>
      </c>
      <c r="W222" s="55" t="s">
        <v>30</v>
      </c>
      <c r="X222" s="57">
        <v>0.16</v>
      </c>
      <c r="Y222" s="55" t="s">
        <v>30</v>
      </c>
      <c r="Z222" s="55" t="s">
        <v>30</v>
      </c>
      <c r="AA222" s="55" t="s">
        <v>30</v>
      </c>
      <c r="AB222" s="55" t="s">
        <v>30</v>
      </c>
      <c r="AC222" s="55" t="s">
        <v>30</v>
      </c>
    </row>
    <row r="223" spans="1:29" ht="15">
      <c r="A223" s="28" t="s">
        <v>67</v>
      </c>
      <c r="B223" s="54">
        <v>2</v>
      </c>
      <c r="C223" s="55">
        <v>23.4</v>
      </c>
      <c r="D223" s="56" t="s">
        <v>30</v>
      </c>
      <c r="E223" s="54">
        <v>6</v>
      </c>
      <c r="F223" s="54">
        <v>24</v>
      </c>
      <c r="G223" s="54">
        <v>6</v>
      </c>
      <c r="H223" s="54">
        <v>21</v>
      </c>
      <c r="I223" s="54">
        <v>12</v>
      </c>
      <c r="J223" s="54">
        <v>45</v>
      </c>
      <c r="K223" s="54">
        <v>57</v>
      </c>
      <c r="L223" s="54">
        <v>57</v>
      </c>
      <c r="M223" s="54" t="s">
        <v>30</v>
      </c>
      <c r="N223" s="54">
        <v>9</v>
      </c>
      <c r="O223" s="55">
        <v>17.5</v>
      </c>
      <c r="P223" s="55">
        <v>0.2</v>
      </c>
      <c r="Q223" s="55">
        <v>3.4</v>
      </c>
      <c r="R223" s="55">
        <v>0.6</v>
      </c>
      <c r="S223" s="55" t="s">
        <v>30</v>
      </c>
      <c r="T223" s="55" t="s">
        <v>30</v>
      </c>
      <c r="U223" s="55">
        <v>0.7</v>
      </c>
      <c r="V223" s="55">
        <v>0.2</v>
      </c>
      <c r="W223" s="55" t="s">
        <v>30</v>
      </c>
      <c r="X223" s="57">
        <v>0.19</v>
      </c>
      <c r="Y223" s="55" t="s">
        <v>30</v>
      </c>
      <c r="Z223" s="55" t="s">
        <v>30</v>
      </c>
      <c r="AA223" s="55" t="s">
        <v>30</v>
      </c>
      <c r="AB223" s="55" t="s">
        <v>30</v>
      </c>
      <c r="AC223" s="55" t="s">
        <v>30</v>
      </c>
    </row>
    <row r="224" spans="1:29" ht="15">
      <c r="A224" s="28" t="s">
        <v>68</v>
      </c>
      <c r="B224" s="54">
        <v>1</v>
      </c>
      <c r="C224" s="55">
        <v>5.7</v>
      </c>
      <c r="D224" s="56" t="s">
        <v>30</v>
      </c>
      <c r="E224" s="54">
        <v>4</v>
      </c>
      <c r="F224" s="54">
        <v>16</v>
      </c>
      <c r="G224" s="54">
        <v>1</v>
      </c>
      <c r="H224" s="54">
        <v>16</v>
      </c>
      <c r="I224" s="54">
        <v>5</v>
      </c>
      <c r="J224" s="54">
        <v>32</v>
      </c>
      <c r="K224" s="54">
        <v>37</v>
      </c>
      <c r="L224" s="54">
        <v>37</v>
      </c>
      <c r="M224" s="54" t="s">
        <v>30</v>
      </c>
      <c r="N224" s="54" t="s">
        <v>30</v>
      </c>
      <c r="O224" s="55">
        <v>2.6</v>
      </c>
      <c r="P224" s="55" t="s">
        <v>30</v>
      </c>
      <c r="Q224" s="55">
        <v>1.6</v>
      </c>
      <c r="R224" s="55" t="s">
        <v>30</v>
      </c>
      <c r="S224" s="55" t="s">
        <v>30</v>
      </c>
      <c r="T224" s="55" t="s">
        <v>30</v>
      </c>
      <c r="U224" s="55">
        <v>0.2</v>
      </c>
      <c r="V224" s="55" t="s">
        <v>30</v>
      </c>
      <c r="W224" s="55" t="s">
        <v>30</v>
      </c>
      <c r="X224" s="57">
        <v>0.16</v>
      </c>
      <c r="Y224" s="55" t="s">
        <v>30</v>
      </c>
      <c r="Z224" s="55" t="s">
        <v>30</v>
      </c>
      <c r="AA224" s="55" t="s">
        <v>30</v>
      </c>
      <c r="AB224" s="55" t="s">
        <v>30</v>
      </c>
      <c r="AC224" s="55" t="s">
        <v>30</v>
      </c>
    </row>
    <row r="225" spans="1:29" ht="15">
      <c r="A225" s="29" t="s">
        <v>5</v>
      </c>
      <c r="B225" s="10">
        <f>SUM(B220:B224)</f>
        <v>19</v>
      </c>
      <c r="C225" s="11">
        <f aca="true" t="shared" si="64" ref="C225:N225">SUM(C220:C224)</f>
        <v>162.4</v>
      </c>
      <c r="D225" s="10" t="s">
        <v>30</v>
      </c>
      <c r="E225" s="10">
        <f t="shared" si="64"/>
        <v>49</v>
      </c>
      <c r="F225" s="10">
        <f t="shared" si="64"/>
        <v>374</v>
      </c>
      <c r="G225" s="10">
        <f t="shared" si="64"/>
        <v>15</v>
      </c>
      <c r="H225" s="10">
        <f t="shared" si="64"/>
        <v>72</v>
      </c>
      <c r="I225" s="10">
        <f t="shared" si="64"/>
        <v>64</v>
      </c>
      <c r="J225" s="10">
        <f t="shared" si="64"/>
        <v>446</v>
      </c>
      <c r="K225" s="10">
        <f t="shared" si="64"/>
        <v>510</v>
      </c>
      <c r="L225" s="10">
        <f t="shared" si="64"/>
        <v>508</v>
      </c>
      <c r="M225" s="10">
        <f t="shared" si="64"/>
        <v>2</v>
      </c>
      <c r="N225" s="10">
        <f t="shared" si="64"/>
        <v>14</v>
      </c>
      <c r="O225" s="11">
        <f>SUM(O220:O224)</f>
        <v>104.8</v>
      </c>
      <c r="P225" s="11">
        <f aca="true" t="shared" si="65" ref="P225:Y225">SUM(P220:P224)</f>
        <v>0.7</v>
      </c>
      <c r="Q225" s="11">
        <f t="shared" si="65"/>
        <v>33.7</v>
      </c>
      <c r="R225" s="11">
        <f t="shared" si="65"/>
        <v>1</v>
      </c>
      <c r="S225" s="11" t="s">
        <v>30</v>
      </c>
      <c r="T225" s="11">
        <f t="shared" si="65"/>
        <v>1.2</v>
      </c>
      <c r="U225" s="11">
        <f t="shared" si="65"/>
        <v>2.6000000000000005</v>
      </c>
      <c r="V225" s="11">
        <f t="shared" si="65"/>
        <v>2</v>
      </c>
      <c r="W225" s="11">
        <f t="shared" si="65"/>
        <v>0.3</v>
      </c>
      <c r="X225" s="11">
        <f t="shared" si="65"/>
        <v>1.31</v>
      </c>
      <c r="Y225" s="11">
        <f t="shared" si="65"/>
        <v>0.32</v>
      </c>
      <c r="Z225" s="11" t="s">
        <v>30</v>
      </c>
      <c r="AA225" s="11" t="s">
        <v>30</v>
      </c>
      <c r="AB225" s="11" t="s">
        <v>30</v>
      </c>
      <c r="AC225" s="11" t="s">
        <v>30</v>
      </c>
    </row>
    <row r="226" spans="1:29" ht="15">
      <c r="A226" s="27" t="s">
        <v>69</v>
      </c>
      <c r="B226" s="54"/>
      <c r="C226" s="55"/>
      <c r="D226" s="56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</row>
    <row r="227" spans="1:29" ht="15">
      <c r="A227" s="28" t="s">
        <v>70</v>
      </c>
      <c r="B227" s="54">
        <v>4</v>
      </c>
      <c r="C227" s="55">
        <v>34.9</v>
      </c>
      <c r="D227" s="56" t="s">
        <v>30</v>
      </c>
      <c r="E227" s="54">
        <v>7</v>
      </c>
      <c r="F227" s="54">
        <v>94</v>
      </c>
      <c r="G227" s="54" t="s">
        <v>30</v>
      </c>
      <c r="H227" s="54">
        <v>25</v>
      </c>
      <c r="I227" s="54">
        <v>7</v>
      </c>
      <c r="J227" s="54">
        <v>119</v>
      </c>
      <c r="K227" s="54">
        <v>126</v>
      </c>
      <c r="L227" s="54">
        <v>124</v>
      </c>
      <c r="M227" s="54">
        <v>2</v>
      </c>
      <c r="N227" s="54" t="s">
        <v>30</v>
      </c>
      <c r="O227" s="55">
        <v>19.4</v>
      </c>
      <c r="P227" s="55">
        <v>0.2</v>
      </c>
      <c r="Q227" s="55">
        <v>4.9</v>
      </c>
      <c r="R227" s="55" t="s">
        <v>30</v>
      </c>
      <c r="S227" s="55" t="s">
        <v>30</v>
      </c>
      <c r="T227" s="55" t="s">
        <v>30</v>
      </c>
      <c r="U227" s="55">
        <v>2.3</v>
      </c>
      <c r="V227" s="55">
        <v>0.7</v>
      </c>
      <c r="W227" s="55" t="s">
        <v>30</v>
      </c>
      <c r="X227" s="57">
        <v>0.31</v>
      </c>
      <c r="Y227" s="55" t="s">
        <v>30</v>
      </c>
      <c r="Z227" s="55" t="s">
        <v>30</v>
      </c>
      <c r="AA227" s="55" t="s">
        <v>30</v>
      </c>
      <c r="AB227" s="55" t="s">
        <v>30</v>
      </c>
      <c r="AC227" s="55" t="s">
        <v>30</v>
      </c>
    </row>
    <row r="228" spans="1:29" ht="15">
      <c r="A228" s="28" t="s">
        <v>77</v>
      </c>
      <c r="B228" s="54">
        <v>6</v>
      </c>
      <c r="C228" s="55">
        <v>367.9</v>
      </c>
      <c r="D228" s="56" t="s">
        <v>30</v>
      </c>
      <c r="E228" s="54">
        <v>61</v>
      </c>
      <c r="F228" s="54">
        <v>543</v>
      </c>
      <c r="G228" s="54">
        <v>5</v>
      </c>
      <c r="H228" s="54">
        <v>319</v>
      </c>
      <c r="I228" s="54">
        <v>66</v>
      </c>
      <c r="J228" s="54">
        <v>862</v>
      </c>
      <c r="K228" s="54">
        <v>928</v>
      </c>
      <c r="L228" s="54">
        <v>922</v>
      </c>
      <c r="M228" s="54">
        <v>6</v>
      </c>
      <c r="N228" s="54" t="s">
        <v>30</v>
      </c>
      <c r="O228" s="55">
        <v>212</v>
      </c>
      <c r="P228" s="55">
        <v>1.3</v>
      </c>
      <c r="Q228" s="55">
        <v>92.7</v>
      </c>
      <c r="R228" s="55" t="s">
        <v>30</v>
      </c>
      <c r="S228" s="55" t="s">
        <v>30</v>
      </c>
      <c r="T228" s="55" t="s">
        <v>30</v>
      </c>
      <c r="U228" s="55">
        <v>8.1</v>
      </c>
      <c r="V228" s="55">
        <v>20.8</v>
      </c>
      <c r="W228" s="55">
        <v>2.7</v>
      </c>
      <c r="X228" s="57">
        <v>3.13</v>
      </c>
      <c r="Y228" s="55">
        <v>1.2</v>
      </c>
      <c r="Z228" s="57">
        <v>2.17</v>
      </c>
      <c r="AA228" s="57">
        <v>4.05</v>
      </c>
      <c r="AB228" s="55" t="s">
        <v>30</v>
      </c>
      <c r="AC228" s="55" t="s">
        <v>30</v>
      </c>
    </row>
    <row r="229" spans="1:29" ht="15">
      <c r="A229" s="29" t="s">
        <v>5</v>
      </c>
      <c r="B229" s="10">
        <f>SUM(B227:B228)</f>
        <v>10</v>
      </c>
      <c r="C229" s="11">
        <f aca="true" t="shared" si="66" ref="C229:M229">SUM(C227:C228)</f>
        <v>402.79999999999995</v>
      </c>
      <c r="D229" s="10" t="s">
        <v>30</v>
      </c>
      <c r="E229" s="10">
        <f t="shared" si="66"/>
        <v>68</v>
      </c>
      <c r="F229" s="10">
        <f t="shared" si="66"/>
        <v>637</v>
      </c>
      <c r="G229" s="10">
        <f t="shared" si="66"/>
        <v>5</v>
      </c>
      <c r="H229" s="10">
        <f t="shared" si="66"/>
        <v>344</v>
      </c>
      <c r="I229" s="10">
        <f t="shared" si="66"/>
        <v>73</v>
      </c>
      <c r="J229" s="10">
        <f t="shared" si="66"/>
        <v>981</v>
      </c>
      <c r="K229" s="10">
        <f t="shared" si="66"/>
        <v>1054</v>
      </c>
      <c r="L229" s="10">
        <f t="shared" si="66"/>
        <v>1046</v>
      </c>
      <c r="M229" s="10">
        <f t="shared" si="66"/>
        <v>8</v>
      </c>
      <c r="N229" s="10" t="s">
        <v>30</v>
      </c>
      <c r="O229" s="11">
        <f>SUM(O227:O228)</f>
        <v>231.4</v>
      </c>
      <c r="P229" s="11">
        <f aca="true" t="shared" si="67" ref="P229:AA229">SUM(P227:P228)</f>
        <v>1.5</v>
      </c>
      <c r="Q229" s="11">
        <f t="shared" si="67"/>
        <v>97.60000000000001</v>
      </c>
      <c r="R229" s="11" t="s">
        <v>30</v>
      </c>
      <c r="S229" s="11" t="s">
        <v>30</v>
      </c>
      <c r="T229" s="11" t="s">
        <v>30</v>
      </c>
      <c r="U229" s="11">
        <f t="shared" si="67"/>
        <v>10.399999999999999</v>
      </c>
      <c r="V229" s="11">
        <f t="shared" si="67"/>
        <v>21.5</v>
      </c>
      <c r="W229" s="11">
        <f t="shared" si="67"/>
        <v>2.7</v>
      </c>
      <c r="X229" s="11">
        <f t="shared" si="67"/>
        <v>3.44</v>
      </c>
      <c r="Y229" s="11">
        <f t="shared" si="67"/>
        <v>1.2</v>
      </c>
      <c r="Z229" s="11">
        <f t="shared" si="67"/>
        <v>2.17</v>
      </c>
      <c r="AA229" s="11">
        <f t="shared" si="67"/>
        <v>4.05</v>
      </c>
      <c r="AB229" s="11" t="s">
        <v>30</v>
      </c>
      <c r="AC229" s="11" t="s">
        <v>30</v>
      </c>
    </row>
    <row r="230" spans="1:29" ht="15">
      <c r="A230" s="27" t="s">
        <v>43</v>
      </c>
      <c r="B230" s="54"/>
      <c r="C230" s="55"/>
      <c r="D230" s="56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</row>
    <row r="231" spans="1:29" ht="15">
      <c r="A231" s="28" t="s">
        <v>104</v>
      </c>
      <c r="B231" s="54">
        <v>1</v>
      </c>
      <c r="C231" s="55">
        <v>12.5</v>
      </c>
      <c r="D231" s="56" t="s">
        <v>30</v>
      </c>
      <c r="E231" s="54">
        <v>6</v>
      </c>
      <c r="F231" s="54" t="s">
        <v>30</v>
      </c>
      <c r="G231" s="54">
        <v>2</v>
      </c>
      <c r="H231" s="54" t="s">
        <v>30</v>
      </c>
      <c r="I231" s="54">
        <v>8</v>
      </c>
      <c r="J231" s="54" t="s">
        <v>30</v>
      </c>
      <c r="K231" s="54">
        <v>8</v>
      </c>
      <c r="L231" s="54">
        <v>8</v>
      </c>
      <c r="M231" s="54" t="s">
        <v>30</v>
      </c>
      <c r="N231" s="54">
        <v>7</v>
      </c>
      <c r="O231" s="55">
        <v>4.2</v>
      </c>
      <c r="P231" s="55" t="s">
        <v>30</v>
      </c>
      <c r="Q231" s="55">
        <v>1.2</v>
      </c>
      <c r="R231" s="55">
        <v>1</v>
      </c>
      <c r="S231" s="55" t="s">
        <v>30</v>
      </c>
      <c r="T231" s="55" t="s">
        <v>30</v>
      </c>
      <c r="U231" s="55">
        <v>0.7</v>
      </c>
      <c r="V231" s="55" t="s">
        <v>30</v>
      </c>
      <c r="W231" s="55">
        <v>0.1</v>
      </c>
      <c r="X231" s="57">
        <v>0.02</v>
      </c>
      <c r="Y231" s="57">
        <v>0.01</v>
      </c>
      <c r="Z231" s="55" t="s">
        <v>30</v>
      </c>
      <c r="AA231" s="57">
        <v>0.03</v>
      </c>
      <c r="AB231" s="55" t="s">
        <v>30</v>
      </c>
      <c r="AC231" s="55" t="s">
        <v>30</v>
      </c>
    </row>
    <row r="232" spans="1:29" ht="15">
      <c r="A232" s="28" t="s">
        <v>91</v>
      </c>
      <c r="B232" s="54">
        <v>2</v>
      </c>
      <c r="C232" s="55">
        <v>23.3</v>
      </c>
      <c r="D232" s="58">
        <v>0.2</v>
      </c>
      <c r="E232" s="54">
        <v>5</v>
      </c>
      <c r="F232" s="54">
        <v>16</v>
      </c>
      <c r="G232" s="54" t="s">
        <v>30</v>
      </c>
      <c r="H232" s="54">
        <v>24</v>
      </c>
      <c r="I232" s="54">
        <v>5</v>
      </c>
      <c r="J232" s="54">
        <v>40</v>
      </c>
      <c r="K232" s="54">
        <v>45</v>
      </c>
      <c r="L232" s="54">
        <v>45</v>
      </c>
      <c r="M232" s="54" t="s">
        <v>30</v>
      </c>
      <c r="N232" s="54" t="s">
        <v>30</v>
      </c>
      <c r="O232" s="55">
        <v>17.7</v>
      </c>
      <c r="P232" s="55">
        <v>0.2</v>
      </c>
      <c r="Q232" s="55">
        <v>3.4</v>
      </c>
      <c r="R232" s="55" t="s">
        <v>30</v>
      </c>
      <c r="S232" s="55" t="s">
        <v>30</v>
      </c>
      <c r="T232" s="55" t="s">
        <v>30</v>
      </c>
      <c r="U232" s="55">
        <v>0.1</v>
      </c>
      <c r="V232" s="55">
        <v>0.2</v>
      </c>
      <c r="W232" s="55">
        <v>0.1</v>
      </c>
      <c r="X232" s="57">
        <v>0.38</v>
      </c>
      <c r="Y232" s="55" t="s">
        <v>30</v>
      </c>
      <c r="Z232" s="55" t="s">
        <v>30</v>
      </c>
      <c r="AA232" s="57">
        <v>0.02</v>
      </c>
      <c r="AB232" s="55" t="s">
        <v>30</v>
      </c>
      <c r="AC232" s="55" t="s">
        <v>30</v>
      </c>
    </row>
    <row r="233" spans="1:29" ht="15">
      <c r="A233" s="28" t="s">
        <v>92</v>
      </c>
      <c r="B233" s="54">
        <v>5</v>
      </c>
      <c r="C233" s="55">
        <v>204.6</v>
      </c>
      <c r="D233" s="56" t="s">
        <v>30</v>
      </c>
      <c r="E233" s="54">
        <v>50</v>
      </c>
      <c r="F233" s="54">
        <v>53</v>
      </c>
      <c r="G233" s="54">
        <v>17</v>
      </c>
      <c r="H233" s="54">
        <v>20</v>
      </c>
      <c r="I233" s="54">
        <v>67</v>
      </c>
      <c r="J233" s="54">
        <v>73</v>
      </c>
      <c r="K233" s="54">
        <v>140</v>
      </c>
      <c r="L233" s="54">
        <v>133</v>
      </c>
      <c r="M233" s="54">
        <v>7</v>
      </c>
      <c r="N233" s="54">
        <v>90</v>
      </c>
      <c r="O233" s="55">
        <v>146.7</v>
      </c>
      <c r="P233" s="55">
        <v>2.3</v>
      </c>
      <c r="Q233" s="55">
        <v>13.1</v>
      </c>
      <c r="R233" s="55">
        <v>9.2</v>
      </c>
      <c r="S233" s="55" t="s">
        <v>30</v>
      </c>
      <c r="T233" s="55" t="s">
        <v>30</v>
      </c>
      <c r="U233" s="55">
        <v>9.5</v>
      </c>
      <c r="V233" s="55">
        <v>1.9</v>
      </c>
      <c r="W233" s="55">
        <v>0.8</v>
      </c>
      <c r="X233" s="57">
        <v>1.93</v>
      </c>
      <c r="Y233" s="57">
        <v>0.77</v>
      </c>
      <c r="Z233" s="55" t="s">
        <v>30</v>
      </c>
      <c r="AA233" s="55" t="s">
        <v>30</v>
      </c>
      <c r="AB233" s="55">
        <v>0.1</v>
      </c>
      <c r="AC233" s="57">
        <v>0.05</v>
      </c>
    </row>
    <row r="234" spans="1:29" ht="15">
      <c r="A234" s="28" t="s">
        <v>80</v>
      </c>
      <c r="B234" s="54">
        <v>7</v>
      </c>
      <c r="C234" s="55">
        <v>478.4</v>
      </c>
      <c r="D234" s="56" t="s">
        <v>30</v>
      </c>
      <c r="E234" s="54">
        <v>36</v>
      </c>
      <c r="F234" s="54">
        <v>305</v>
      </c>
      <c r="G234" s="54">
        <v>1</v>
      </c>
      <c r="H234" s="54">
        <v>24</v>
      </c>
      <c r="I234" s="54">
        <v>37</v>
      </c>
      <c r="J234" s="54">
        <v>329</v>
      </c>
      <c r="K234" s="54">
        <v>366</v>
      </c>
      <c r="L234" s="54">
        <v>359</v>
      </c>
      <c r="M234" s="54">
        <v>7</v>
      </c>
      <c r="N234" s="54">
        <v>35</v>
      </c>
      <c r="O234" s="55">
        <v>369.1</v>
      </c>
      <c r="P234" s="55">
        <v>1.7</v>
      </c>
      <c r="Q234" s="55">
        <v>45.8</v>
      </c>
      <c r="R234" s="55">
        <v>3.7</v>
      </c>
      <c r="S234" s="55" t="s">
        <v>30</v>
      </c>
      <c r="T234" s="55">
        <v>2.1</v>
      </c>
      <c r="U234" s="55">
        <v>9.9</v>
      </c>
      <c r="V234" s="55">
        <v>5.4</v>
      </c>
      <c r="W234" s="55">
        <v>1.2</v>
      </c>
      <c r="X234" s="57">
        <v>3.52</v>
      </c>
      <c r="Y234" s="55" t="s">
        <v>30</v>
      </c>
      <c r="Z234" s="55" t="s">
        <v>30</v>
      </c>
      <c r="AA234" s="57">
        <v>0.02</v>
      </c>
      <c r="AB234" s="57">
        <v>0.21</v>
      </c>
      <c r="AC234" s="55" t="s">
        <v>30</v>
      </c>
    </row>
    <row r="235" spans="1:29" ht="15">
      <c r="A235" s="29" t="s">
        <v>5</v>
      </c>
      <c r="B235" s="10">
        <f>SUM(B231:B234)</f>
        <v>15</v>
      </c>
      <c r="C235" s="11">
        <f aca="true" t="shared" si="68" ref="C235:N235">SUM(C231:C234)</f>
        <v>718.8</v>
      </c>
      <c r="D235" s="11">
        <v>0.2</v>
      </c>
      <c r="E235" s="10">
        <f t="shared" si="68"/>
        <v>97</v>
      </c>
      <c r="F235" s="10">
        <f t="shared" si="68"/>
        <v>374</v>
      </c>
      <c r="G235" s="10">
        <f t="shared" si="68"/>
        <v>20</v>
      </c>
      <c r="H235" s="10">
        <f t="shared" si="68"/>
        <v>68</v>
      </c>
      <c r="I235" s="10">
        <f t="shared" si="68"/>
        <v>117</v>
      </c>
      <c r="J235" s="10">
        <f t="shared" si="68"/>
        <v>442</v>
      </c>
      <c r="K235" s="10">
        <f t="shared" si="68"/>
        <v>559</v>
      </c>
      <c r="L235" s="10">
        <f t="shared" si="68"/>
        <v>545</v>
      </c>
      <c r="M235" s="10">
        <f t="shared" si="68"/>
        <v>14</v>
      </c>
      <c r="N235" s="10">
        <f t="shared" si="68"/>
        <v>132</v>
      </c>
      <c r="O235" s="11">
        <f>SUM(O231:O234)</f>
        <v>537.7</v>
      </c>
      <c r="P235" s="11">
        <f aca="true" t="shared" si="69" ref="P235:AC235">SUM(P231:P234)</f>
        <v>4.2</v>
      </c>
      <c r="Q235" s="11">
        <f t="shared" si="69"/>
        <v>63.5</v>
      </c>
      <c r="R235" s="11">
        <f t="shared" si="69"/>
        <v>13.899999999999999</v>
      </c>
      <c r="S235" s="11" t="s">
        <v>30</v>
      </c>
      <c r="T235" s="11">
        <f t="shared" si="69"/>
        <v>2.1</v>
      </c>
      <c r="U235" s="11">
        <f t="shared" si="69"/>
        <v>20.200000000000003</v>
      </c>
      <c r="V235" s="11">
        <f t="shared" si="69"/>
        <v>7.5</v>
      </c>
      <c r="W235" s="11">
        <f t="shared" si="69"/>
        <v>2.2</v>
      </c>
      <c r="X235" s="11">
        <f t="shared" si="69"/>
        <v>5.85</v>
      </c>
      <c r="Y235" s="11">
        <f t="shared" si="69"/>
        <v>0.78</v>
      </c>
      <c r="Z235" s="11" t="s">
        <v>30</v>
      </c>
      <c r="AA235" s="11">
        <f t="shared" si="69"/>
        <v>0.07</v>
      </c>
      <c r="AB235" s="11">
        <f t="shared" si="69"/>
        <v>0.31</v>
      </c>
      <c r="AC235" s="11">
        <f t="shared" si="69"/>
        <v>0.05</v>
      </c>
    </row>
    <row r="236" spans="1:29" ht="15">
      <c r="A236" s="27" t="s">
        <v>44</v>
      </c>
      <c r="B236" s="54"/>
      <c r="C236" s="55"/>
      <c r="D236" s="56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</row>
    <row r="237" spans="1:29" ht="15">
      <c r="A237" s="28" t="s">
        <v>45</v>
      </c>
      <c r="B237" s="54">
        <v>1</v>
      </c>
      <c r="C237" s="55">
        <v>6</v>
      </c>
      <c r="D237" s="56" t="s">
        <v>30</v>
      </c>
      <c r="E237" s="54">
        <v>4</v>
      </c>
      <c r="F237" s="54">
        <v>4</v>
      </c>
      <c r="G237" s="54" t="s">
        <v>30</v>
      </c>
      <c r="H237" s="54" t="s">
        <v>30</v>
      </c>
      <c r="I237" s="54">
        <v>4</v>
      </c>
      <c r="J237" s="54">
        <v>4</v>
      </c>
      <c r="K237" s="54">
        <v>8</v>
      </c>
      <c r="L237" s="54">
        <v>8</v>
      </c>
      <c r="M237" s="54" t="s">
        <v>30</v>
      </c>
      <c r="N237" s="54" t="s">
        <v>30</v>
      </c>
      <c r="O237" s="55">
        <v>1.2</v>
      </c>
      <c r="P237" s="55" t="s">
        <v>30</v>
      </c>
      <c r="Q237" s="55">
        <v>2.4</v>
      </c>
      <c r="R237" s="55" t="s">
        <v>30</v>
      </c>
      <c r="S237" s="55" t="s">
        <v>30</v>
      </c>
      <c r="T237" s="55" t="s">
        <v>30</v>
      </c>
      <c r="U237" s="55">
        <v>0.6</v>
      </c>
      <c r="V237" s="55" t="s">
        <v>30</v>
      </c>
      <c r="W237" s="55" t="s">
        <v>30</v>
      </c>
      <c r="X237" s="55" t="s">
        <v>30</v>
      </c>
      <c r="Y237" s="55" t="s">
        <v>30</v>
      </c>
      <c r="Z237" s="55" t="s">
        <v>30</v>
      </c>
      <c r="AA237" s="55" t="s">
        <v>30</v>
      </c>
      <c r="AB237" s="55" t="s">
        <v>30</v>
      </c>
      <c r="AC237" s="55" t="s">
        <v>30</v>
      </c>
    </row>
    <row r="238" spans="1:29" ht="15">
      <c r="A238" s="28" t="s">
        <v>81</v>
      </c>
      <c r="B238" s="54">
        <v>4</v>
      </c>
      <c r="C238" s="55">
        <v>11.7</v>
      </c>
      <c r="D238" s="56" t="s">
        <v>30</v>
      </c>
      <c r="E238" s="54">
        <v>4</v>
      </c>
      <c r="F238" s="54">
        <v>5</v>
      </c>
      <c r="G238" s="54">
        <v>6</v>
      </c>
      <c r="H238" s="54">
        <v>49</v>
      </c>
      <c r="I238" s="54">
        <v>10</v>
      </c>
      <c r="J238" s="54">
        <v>54</v>
      </c>
      <c r="K238" s="54">
        <v>64</v>
      </c>
      <c r="L238" s="54">
        <v>64</v>
      </c>
      <c r="M238" s="54" t="s">
        <v>30</v>
      </c>
      <c r="N238" s="54" t="s">
        <v>30</v>
      </c>
      <c r="O238" s="55">
        <v>5.8</v>
      </c>
      <c r="P238" s="55" t="s">
        <v>30</v>
      </c>
      <c r="Q238" s="55">
        <v>2.1</v>
      </c>
      <c r="R238" s="55" t="s">
        <v>30</v>
      </c>
      <c r="S238" s="55" t="s">
        <v>30</v>
      </c>
      <c r="T238" s="55" t="s">
        <v>30</v>
      </c>
      <c r="U238" s="55" t="s">
        <v>30</v>
      </c>
      <c r="V238" s="55" t="s">
        <v>30</v>
      </c>
      <c r="W238" s="55" t="s">
        <v>30</v>
      </c>
      <c r="X238" s="57">
        <v>0.17</v>
      </c>
      <c r="Y238" s="55" t="s">
        <v>30</v>
      </c>
      <c r="Z238" s="55" t="s">
        <v>30</v>
      </c>
      <c r="AA238" s="55" t="s">
        <v>30</v>
      </c>
      <c r="AB238" s="55" t="s">
        <v>30</v>
      </c>
      <c r="AC238" s="55" t="s">
        <v>30</v>
      </c>
    </row>
    <row r="239" spans="1:29" ht="15">
      <c r="A239" s="28" t="s">
        <v>93</v>
      </c>
      <c r="B239" s="54">
        <v>2</v>
      </c>
      <c r="C239" s="55">
        <v>9.5</v>
      </c>
      <c r="D239" s="56" t="s">
        <v>30</v>
      </c>
      <c r="E239" s="54">
        <v>2</v>
      </c>
      <c r="F239" s="54">
        <v>25</v>
      </c>
      <c r="G239" s="54" t="s">
        <v>30</v>
      </c>
      <c r="H239" s="54" t="s">
        <v>30</v>
      </c>
      <c r="I239" s="54">
        <v>2</v>
      </c>
      <c r="J239" s="54">
        <v>25</v>
      </c>
      <c r="K239" s="54">
        <v>27</v>
      </c>
      <c r="L239" s="54">
        <v>27</v>
      </c>
      <c r="M239" s="54" t="s">
        <v>30</v>
      </c>
      <c r="N239" s="54" t="s">
        <v>30</v>
      </c>
      <c r="O239" s="55">
        <v>5.3</v>
      </c>
      <c r="P239" s="55">
        <v>0.2</v>
      </c>
      <c r="Q239" s="55">
        <v>1.6</v>
      </c>
      <c r="R239" s="55" t="s">
        <v>30</v>
      </c>
      <c r="S239" s="55" t="s">
        <v>30</v>
      </c>
      <c r="T239" s="55" t="s">
        <v>30</v>
      </c>
      <c r="U239" s="55">
        <v>0.5</v>
      </c>
      <c r="V239" s="55">
        <v>0.4</v>
      </c>
      <c r="W239" s="55" t="s">
        <v>30</v>
      </c>
      <c r="X239" s="57">
        <v>0.05</v>
      </c>
      <c r="Y239" s="55" t="s">
        <v>30</v>
      </c>
      <c r="Z239" s="55" t="s">
        <v>30</v>
      </c>
      <c r="AA239" s="55" t="s">
        <v>30</v>
      </c>
      <c r="AB239" s="55" t="s">
        <v>30</v>
      </c>
      <c r="AC239" s="55" t="s">
        <v>30</v>
      </c>
    </row>
    <row r="240" spans="1:29" ht="15">
      <c r="A240" s="28" t="s">
        <v>105</v>
      </c>
      <c r="B240" s="54">
        <v>2</v>
      </c>
      <c r="C240" s="55">
        <v>4.4</v>
      </c>
      <c r="D240" s="56" t="s">
        <v>30</v>
      </c>
      <c r="E240" s="54">
        <v>7</v>
      </c>
      <c r="F240" s="54">
        <v>8</v>
      </c>
      <c r="G240" s="54">
        <v>4</v>
      </c>
      <c r="H240" s="54">
        <v>13</v>
      </c>
      <c r="I240" s="54">
        <v>11</v>
      </c>
      <c r="J240" s="54">
        <v>21</v>
      </c>
      <c r="K240" s="54">
        <v>32</v>
      </c>
      <c r="L240" s="54">
        <v>32</v>
      </c>
      <c r="M240" s="54" t="s">
        <v>30</v>
      </c>
      <c r="N240" s="54" t="s">
        <v>30</v>
      </c>
      <c r="O240" s="55">
        <v>2.7</v>
      </c>
      <c r="P240" s="55" t="s">
        <v>30</v>
      </c>
      <c r="Q240" s="55">
        <v>0.5</v>
      </c>
      <c r="R240" s="55" t="s">
        <v>30</v>
      </c>
      <c r="S240" s="55" t="s">
        <v>30</v>
      </c>
      <c r="T240" s="55" t="s">
        <v>30</v>
      </c>
      <c r="U240" s="55">
        <v>0.8</v>
      </c>
      <c r="V240" s="55" t="s">
        <v>30</v>
      </c>
      <c r="W240" s="55" t="s">
        <v>30</v>
      </c>
      <c r="X240" s="57">
        <v>0.03</v>
      </c>
      <c r="Y240" s="55" t="s">
        <v>30</v>
      </c>
      <c r="Z240" s="55" t="s">
        <v>30</v>
      </c>
      <c r="AA240" s="55" t="s">
        <v>30</v>
      </c>
      <c r="AB240" s="55" t="s">
        <v>30</v>
      </c>
      <c r="AC240" s="55" t="s">
        <v>30</v>
      </c>
    </row>
    <row r="241" spans="1:29" ht="15">
      <c r="A241" s="28" t="s">
        <v>106</v>
      </c>
      <c r="B241" s="54">
        <v>2</v>
      </c>
      <c r="C241" s="55">
        <v>25.8</v>
      </c>
      <c r="D241" s="56" t="s">
        <v>30</v>
      </c>
      <c r="E241" s="54">
        <v>3</v>
      </c>
      <c r="F241" s="54">
        <v>52</v>
      </c>
      <c r="G241" s="54">
        <v>6</v>
      </c>
      <c r="H241" s="54">
        <v>8</v>
      </c>
      <c r="I241" s="54">
        <v>9</v>
      </c>
      <c r="J241" s="54">
        <v>60</v>
      </c>
      <c r="K241" s="54">
        <v>69</v>
      </c>
      <c r="L241" s="54">
        <v>69</v>
      </c>
      <c r="M241" s="54" t="s">
        <v>30</v>
      </c>
      <c r="N241" s="54" t="s">
        <v>30</v>
      </c>
      <c r="O241" s="55">
        <v>12.5</v>
      </c>
      <c r="P241" s="55" t="s">
        <v>30</v>
      </c>
      <c r="Q241" s="55">
        <v>3.2</v>
      </c>
      <c r="R241" s="55" t="s">
        <v>30</v>
      </c>
      <c r="S241" s="55" t="s">
        <v>30</v>
      </c>
      <c r="T241" s="55" t="s">
        <v>30</v>
      </c>
      <c r="U241" s="55">
        <v>1</v>
      </c>
      <c r="V241" s="55">
        <v>0.1</v>
      </c>
      <c r="W241" s="55">
        <v>0.1</v>
      </c>
      <c r="X241" s="57">
        <v>0.26</v>
      </c>
      <c r="Y241" s="57">
        <v>0.06</v>
      </c>
      <c r="Z241" s="55" t="s">
        <v>30</v>
      </c>
      <c r="AA241" s="55" t="s">
        <v>30</v>
      </c>
      <c r="AB241" s="55" t="s">
        <v>30</v>
      </c>
      <c r="AC241" s="55" t="s">
        <v>30</v>
      </c>
    </row>
    <row r="242" spans="1:29" ht="15">
      <c r="A242" s="28" t="s">
        <v>107</v>
      </c>
      <c r="B242" s="54">
        <v>6</v>
      </c>
      <c r="C242" s="55">
        <v>25.9</v>
      </c>
      <c r="D242" s="56" t="s">
        <v>30</v>
      </c>
      <c r="E242" s="54">
        <v>14</v>
      </c>
      <c r="F242" s="54">
        <v>71</v>
      </c>
      <c r="G242" s="54">
        <v>3</v>
      </c>
      <c r="H242" s="54">
        <v>34</v>
      </c>
      <c r="I242" s="54">
        <v>17</v>
      </c>
      <c r="J242" s="54">
        <v>105</v>
      </c>
      <c r="K242" s="54">
        <v>122</v>
      </c>
      <c r="L242" s="54">
        <v>122</v>
      </c>
      <c r="M242" s="54" t="s">
        <v>30</v>
      </c>
      <c r="N242" s="54">
        <v>10</v>
      </c>
      <c r="O242" s="55">
        <v>17.4</v>
      </c>
      <c r="P242" s="55" t="s">
        <v>30</v>
      </c>
      <c r="Q242" s="55">
        <v>5.4</v>
      </c>
      <c r="R242" s="55">
        <v>0.1</v>
      </c>
      <c r="S242" s="55" t="s">
        <v>30</v>
      </c>
      <c r="T242" s="55" t="s">
        <v>30</v>
      </c>
      <c r="U242" s="55" t="s">
        <v>30</v>
      </c>
      <c r="V242" s="55">
        <v>0.4</v>
      </c>
      <c r="W242" s="55" t="s">
        <v>30</v>
      </c>
      <c r="X242" s="57">
        <v>0.23</v>
      </c>
      <c r="Y242" s="55" t="s">
        <v>30</v>
      </c>
      <c r="Z242" s="55" t="s">
        <v>30</v>
      </c>
      <c r="AA242" s="55" t="s">
        <v>30</v>
      </c>
      <c r="AB242" s="55" t="s">
        <v>30</v>
      </c>
      <c r="AC242" s="55" t="s">
        <v>30</v>
      </c>
    </row>
    <row r="243" spans="1:29" ht="15">
      <c r="A243" s="29" t="s">
        <v>5</v>
      </c>
      <c r="B243" s="10">
        <f>SUM(B237:B242)</f>
        <v>17</v>
      </c>
      <c r="C243" s="11">
        <f aca="true" t="shared" si="70" ref="C243:L243">SUM(C237:C242)</f>
        <v>83.30000000000001</v>
      </c>
      <c r="D243" s="10" t="s">
        <v>30</v>
      </c>
      <c r="E243" s="10">
        <f t="shared" si="70"/>
        <v>34</v>
      </c>
      <c r="F243" s="10">
        <f t="shared" si="70"/>
        <v>165</v>
      </c>
      <c r="G243" s="10">
        <f t="shared" si="70"/>
        <v>19</v>
      </c>
      <c r="H243" s="10">
        <f t="shared" si="70"/>
        <v>104</v>
      </c>
      <c r="I243" s="10">
        <f t="shared" si="70"/>
        <v>53</v>
      </c>
      <c r="J243" s="10">
        <f t="shared" si="70"/>
        <v>269</v>
      </c>
      <c r="K243" s="10">
        <f t="shared" si="70"/>
        <v>322</v>
      </c>
      <c r="L243" s="10">
        <f t="shared" si="70"/>
        <v>322</v>
      </c>
      <c r="M243" s="10" t="s">
        <v>30</v>
      </c>
      <c r="N243" s="10">
        <v>10</v>
      </c>
      <c r="O243" s="11">
        <f>SUM(O237:O242)</f>
        <v>44.9</v>
      </c>
      <c r="P243" s="11">
        <f aca="true" t="shared" si="71" ref="P243:Y243">SUM(P237:P242)</f>
        <v>0.2</v>
      </c>
      <c r="Q243" s="11">
        <f t="shared" si="71"/>
        <v>15.200000000000001</v>
      </c>
      <c r="R243" s="11">
        <f t="shared" si="71"/>
        <v>0.1</v>
      </c>
      <c r="S243" s="11" t="s">
        <v>30</v>
      </c>
      <c r="T243" s="11" t="s">
        <v>30</v>
      </c>
      <c r="U243" s="11">
        <f t="shared" si="71"/>
        <v>2.9000000000000004</v>
      </c>
      <c r="V243" s="11">
        <f t="shared" si="71"/>
        <v>0.9</v>
      </c>
      <c r="W243" s="11">
        <f t="shared" si="71"/>
        <v>0.1</v>
      </c>
      <c r="X243" s="11">
        <f t="shared" si="71"/>
        <v>0.74</v>
      </c>
      <c r="Y243" s="11">
        <f t="shared" si="71"/>
        <v>0.06</v>
      </c>
      <c r="Z243" s="11" t="s">
        <v>30</v>
      </c>
      <c r="AA243" s="11" t="s">
        <v>30</v>
      </c>
      <c r="AB243" s="11" t="s">
        <v>30</v>
      </c>
      <c r="AC243" s="11" t="s">
        <v>30</v>
      </c>
    </row>
    <row r="244" spans="1:29" ht="15">
      <c r="A244" s="27" t="s">
        <v>96</v>
      </c>
      <c r="B244" s="54"/>
      <c r="C244" s="55"/>
      <c r="D244" s="56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</row>
    <row r="245" spans="1:29" ht="15">
      <c r="A245" s="28" t="s">
        <v>97</v>
      </c>
      <c r="B245" s="54">
        <v>1</v>
      </c>
      <c r="C245" s="55">
        <v>3.8</v>
      </c>
      <c r="D245" s="56" t="s">
        <v>30</v>
      </c>
      <c r="E245" s="54">
        <v>4</v>
      </c>
      <c r="F245" s="54" t="s">
        <v>30</v>
      </c>
      <c r="G245" s="54" t="s">
        <v>30</v>
      </c>
      <c r="H245" s="54" t="s">
        <v>30</v>
      </c>
      <c r="I245" s="54">
        <v>4</v>
      </c>
      <c r="J245" s="54" t="s">
        <v>30</v>
      </c>
      <c r="K245" s="54">
        <v>4</v>
      </c>
      <c r="L245" s="54">
        <v>4</v>
      </c>
      <c r="M245" s="54" t="s">
        <v>30</v>
      </c>
      <c r="N245" s="54">
        <v>18</v>
      </c>
      <c r="O245" s="55">
        <v>2.6</v>
      </c>
      <c r="P245" s="55" t="s">
        <v>30</v>
      </c>
      <c r="Q245" s="55">
        <v>0.4</v>
      </c>
      <c r="R245" s="55">
        <v>0.2</v>
      </c>
      <c r="S245" s="55" t="s">
        <v>30</v>
      </c>
      <c r="T245" s="55" t="s">
        <v>30</v>
      </c>
      <c r="U245" s="55" t="s">
        <v>30</v>
      </c>
      <c r="V245" s="55">
        <v>0.1</v>
      </c>
      <c r="W245" s="55" t="s">
        <v>30</v>
      </c>
      <c r="X245" s="57">
        <v>0.03</v>
      </c>
      <c r="Y245" s="57">
        <v>0.03</v>
      </c>
      <c r="Z245" s="55" t="s">
        <v>30</v>
      </c>
      <c r="AA245" s="55" t="s">
        <v>30</v>
      </c>
      <c r="AB245" s="55" t="s">
        <v>30</v>
      </c>
      <c r="AC245" s="55" t="s">
        <v>30</v>
      </c>
    </row>
    <row r="246" spans="1:29" ht="111.75" customHeight="1">
      <c r="A246" s="23" t="s">
        <v>108</v>
      </c>
      <c r="B246" s="7">
        <v>9</v>
      </c>
      <c r="C246" s="8">
        <v>454</v>
      </c>
      <c r="D246" s="9" t="s">
        <v>30</v>
      </c>
      <c r="E246" s="7">
        <v>112</v>
      </c>
      <c r="F246" s="7">
        <v>250</v>
      </c>
      <c r="G246" s="7">
        <v>5</v>
      </c>
      <c r="H246" s="7">
        <v>16</v>
      </c>
      <c r="I246" s="7">
        <v>117</v>
      </c>
      <c r="J246" s="7">
        <v>266</v>
      </c>
      <c r="K246" s="7">
        <v>383</v>
      </c>
      <c r="L246" s="7">
        <v>372</v>
      </c>
      <c r="M246" s="7">
        <v>11</v>
      </c>
      <c r="N246" s="7">
        <v>4</v>
      </c>
      <c r="O246" s="8">
        <v>266.3</v>
      </c>
      <c r="P246" s="8">
        <v>11.8</v>
      </c>
      <c r="Q246" s="8">
        <v>80.6</v>
      </c>
      <c r="R246" s="8">
        <v>0.3</v>
      </c>
      <c r="S246" s="8">
        <v>0.2</v>
      </c>
      <c r="T246" s="8" t="s">
        <v>30</v>
      </c>
      <c r="U246" s="8">
        <v>22.3</v>
      </c>
      <c r="V246" s="8">
        <v>15.5</v>
      </c>
      <c r="W246" s="8">
        <v>4.1</v>
      </c>
      <c r="X246" s="8">
        <v>3.6</v>
      </c>
      <c r="Y246" s="8">
        <v>1.3</v>
      </c>
      <c r="Z246" s="8" t="s">
        <v>30</v>
      </c>
      <c r="AA246" s="8">
        <v>0.3</v>
      </c>
      <c r="AB246" s="8">
        <v>0.8</v>
      </c>
      <c r="AC246" s="8">
        <v>0.1</v>
      </c>
    </row>
    <row r="247" spans="1:29" ht="15">
      <c r="A247" s="27" t="s">
        <v>62</v>
      </c>
      <c r="B247" s="54"/>
      <c r="C247" s="55"/>
      <c r="D247" s="56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</row>
    <row r="248" spans="1:29" ht="15">
      <c r="A248" s="28" t="s">
        <v>39</v>
      </c>
      <c r="B248" s="54">
        <v>1</v>
      </c>
      <c r="C248" s="55">
        <v>4.7</v>
      </c>
      <c r="D248" s="56" t="s">
        <v>30</v>
      </c>
      <c r="E248" s="54">
        <v>19</v>
      </c>
      <c r="F248" s="54" t="s">
        <v>30</v>
      </c>
      <c r="G248" s="54" t="s">
        <v>30</v>
      </c>
      <c r="H248" s="54" t="s">
        <v>30</v>
      </c>
      <c r="I248" s="54">
        <v>19</v>
      </c>
      <c r="J248" s="54" t="s">
        <v>30</v>
      </c>
      <c r="K248" s="54">
        <v>19</v>
      </c>
      <c r="L248" s="54">
        <v>19</v>
      </c>
      <c r="M248" s="54" t="s">
        <v>30</v>
      </c>
      <c r="N248" s="54" t="s">
        <v>30</v>
      </c>
      <c r="O248" s="55">
        <v>0.3</v>
      </c>
      <c r="P248" s="55">
        <v>0.3</v>
      </c>
      <c r="Q248" s="55">
        <v>2.8</v>
      </c>
      <c r="R248" s="55" t="s">
        <v>30</v>
      </c>
      <c r="S248" s="55">
        <v>0.2</v>
      </c>
      <c r="T248" s="55" t="s">
        <v>30</v>
      </c>
      <c r="U248" s="55">
        <v>0.7</v>
      </c>
      <c r="V248" s="55">
        <v>0.1</v>
      </c>
      <c r="W248" s="55">
        <v>0.2</v>
      </c>
      <c r="X248" s="55">
        <v>0.1</v>
      </c>
      <c r="Y248" s="57">
        <v>0.13</v>
      </c>
      <c r="Z248" s="55" t="s">
        <v>30</v>
      </c>
      <c r="AA248" s="55" t="s">
        <v>30</v>
      </c>
      <c r="AB248" s="55" t="s">
        <v>30</v>
      </c>
      <c r="AC248" s="57">
        <v>0.05</v>
      </c>
    </row>
    <row r="249" spans="1:29" ht="15">
      <c r="A249" s="27" t="s">
        <v>43</v>
      </c>
      <c r="B249" s="54"/>
      <c r="C249" s="55"/>
      <c r="D249" s="56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</row>
    <row r="250" spans="1:29" ht="15">
      <c r="A250" s="28" t="s">
        <v>80</v>
      </c>
      <c r="B250" s="54">
        <v>1</v>
      </c>
      <c r="C250" s="55">
        <v>6.6</v>
      </c>
      <c r="D250" s="56" t="s">
        <v>30</v>
      </c>
      <c r="E250" s="54">
        <v>8</v>
      </c>
      <c r="F250" s="54">
        <v>3</v>
      </c>
      <c r="G250" s="54" t="s">
        <v>30</v>
      </c>
      <c r="H250" s="54" t="s">
        <v>30</v>
      </c>
      <c r="I250" s="54">
        <v>8</v>
      </c>
      <c r="J250" s="54">
        <v>3</v>
      </c>
      <c r="K250" s="54">
        <v>11</v>
      </c>
      <c r="L250" s="54">
        <v>11</v>
      </c>
      <c r="M250" s="54" t="s">
        <v>30</v>
      </c>
      <c r="N250" s="54">
        <v>4</v>
      </c>
      <c r="O250" s="55">
        <v>4.4</v>
      </c>
      <c r="P250" s="55">
        <v>0.2</v>
      </c>
      <c r="Q250" s="55">
        <v>1.8</v>
      </c>
      <c r="R250" s="55">
        <v>0.3</v>
      </c>
      <c r="S250" s="55" t="s">
        <v>30</v>
      </c>
      <c r="T250" s="55" t="s">
        <v>30</v>
      </c>
      <c r="U250" s="55" t="s">
        <v>30</v>
      </c>
      <c r="V250" s="55">
        <v>0.1</v>
      </c>
      <c r="W250" s="55" t="s">
        <v>30</v>
      </c>
      <c r="X250" s="57">
        <v>0.14</v>
      </c>
      <c r="Y250" s="57">
        <v>0.15</v>
      </c>
      <c r="Z250" s="55" t="s">
        <v>30</v>
      </c>
      <c r="AA250" s="55" t="s">
        <v>30</v>
      </c>
      <c r="AB250" s="55" t="s">
        <v>30</v>
      </c>
      <c r="AC250" s="55" t="s">
        <v>30</v>
      </c>
    </row>
    <row r="251" spans="1:29" ht="15">
      <c r="A251" s="27" t="s">
        <v>44</v>
      </c>
      <c r="B251" s="54"/>
      <c r="C251" s="55"/>
      <c r="D251" s="56"/>
      <c r="E251" s="54"/>
      <c r="F251" s="54"/>
      <c r="G251" s="54" t="s">
        <v>110</v>
      </c>
      <c r="H251" s="54"/>
      <c r="I251" s="54"/>
      <c r="J251" s="54"/>
      <c r="K251" s="54"/>
      <c r="L251" s="54"/>
      <c r="M251" s="54"/>
      <c r="N251" s="54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</row>
    <row r="252" spans="1:29" ht="15">
      <c r="A252" s="28" t="s">
        <v>45</v>
      </c>
      <c r="B252" s="54">
        <v>2</v>
      </c>
      <c r="C252" s="55">
        <v>92.5</v>
      </c>
      <c r="D252" s="56" t="s">
        <v>30</v>
      </c>
      <c r="E252" s="54">
        <v>35</v>
      </c>
      <c r="F252" s="54">
        <v>78</v>
      </c>
      <c r="G252" s="54" t="s">
        <v>30</v>
      </c>
      <c r="H252" s="54" t="s">
        <v>30</v>
      </c>
      <c r="I252" s="54">
        <v>35</v>
      </c>
      <c r="J252" s="54">
        <v>78</v>
      </c>
      <c r="K252" s="54">
        <v>113</v>
      </c>
      <c r="L252" s="54">
        <v>110</v>
      </c>
      <c r="M252" s="54">
        <v>3</v>
      </c>
      <c r="N252" s="54" t="s">
        <v>30</v>
      </c>
      <c r="O252" s="55">
        <v>34.9</v>
      </c>
      <c r="P252" s="55">
        <v>2.3</v>
      </c>
      <c r="Q252" s="55">
        <v>22.8</v>
      </c>
      <c r="R252" s="55" t="s">
        <v>30</v>
      </c>
      <c r="S252" s="55" t="s">
        <v>30</v>
      </c>
      <c r="T252" s="55" t="s">
        <v>30</v>
      </c>
      <c r="U252" s="55">
        <v>5.6</v>
      </c>
      <c r="V252" s="55">
        <v>4.9</v>
      </c>
      <c r="W252" s="55">
        <v>0.6</v>
      </c>
      <c r="X252" s="57">
        <v>1.26</v>
      </c>
      <c r="Y252" s="57">
        <v>0.21</v>
      </c>
      <c r="Z252" s="55" t="s">
        <v>30</v>
      </c>
      <c r="AA252" s="55" t="s">
        <v>30</v>
      </c>
      <c r="AB252" s="57">
        <v>0.12</v>
      </c>
      <c r="AC252" s="55" t="s">
        <v>30</v>
      </c>
    </row>
    <row r="253" spans="1:29" ht="15">
      <c r="A253" s="28" t="s">
        <v>46</v>
      </c>
      <c r="B253" s="54">
        <v>5</v>
      </c>
      <c r="C253" s="55">
        <v>350.2</v>
      </c>
      <c r="D253" s="56" t="s">
        <v>30</v>
      </c>
      <c r="E253" s="54">
        <v>50</v>
      </c>
      <c r="F253" s="54">
        <v>169</v>
      </c>
      <c r="G253" s="54">
        <v>5</v>
      </c>
      <c r="H253" s="54">
        <v>16</v>
      </c>
      <c r="I253" s="54">
        <v>55</v>
      </c>
      <c r="J253" s="54">
        <v>185</v>
      </c>
      <c r="K253" s="54">
        <v>240</v>
      </c>
      <c r="L253" s="54">
        <v>232</v>
      </c>
      <c r="M253" s="54">
        <v>8</v>
      </c>
      <c r="N253" s="54" t="s">
        <v>30</v>
      </c>
      <c r="O253" s="55">
        <v>226.7</v>
      </c>
      <c r="P253" s="55">
        <v>9</v>
      </c>
      <c r="Q253" s="55">
        <v>53.2</v>
      </c>
      <c r="R253" s="55" t="s">
        <v>30</v>
      </c>
      <c r="S253" s="55" t="s">
        <v>30</v>
      </c>
      <c r="T253" s="55" t="s">
        <v>30</v>
      </c>
      <c r="U253" s="55">
        <v>16</v>
      </c>
      <c r="V253" s="55">
        <v>10.4</v>
      </c>
      <c r="W253" s="55">
        <v>3.3</v>
      </c>
      <c r="X253" s="57">
        <v>2.08</v>
      </c>
      <c r="Y253" s="57">
        <v>0.82</v>
      </c>
      <c r="Z253" s="55" t="s">
        <v>30</v>
      </c>
      <c r="AA253" s="57">
        <v>0.29</v>
      </c>
      <c r="AB253" s="57">
        <v>0.66</v>
      </c>
      <c r="AC253" s="55" t="s">
        <v>30</v>
      </c>
    </row>
    <row r="254" spans="1:29" ht="15">
      <c r="A254" s="29" t="s">
        <v>5</v>
      </c>
      <c r="B254" s="10">
        <f>SUM(B252:B253)</f>
        <v>7</v>
      </c>
      <c r="C254" s="11">
        <f aca="true" t="shared" si="72" ref="C254:M254">SUM(C252:C253)</f>
        <v>442.7</v>
      </c>
      <c r="D254" s="10" t="s">
        <v>30</v>
      </c>
      <c r="E254" s="10">
        <f t="shared" si="72"/>
        <v>85</v>
      </c>
      <c r="F254" s="10">
        <f t="shared" si="72"/>
        <v>247</v>
      </c>
      <c r="G254" s="10">
        <f t="shared" si="72"/>
        <v>5</v>
      </c>
      <c r="H254" s="10">
        <f t="shared" si="72"/>
        <v>16</v>
      </c>
      <c r="I254" s="10">
        <f t="shared" si="72"/>
        <v>90</v>
      </c>
      <c r="J254" s="10">
        <f t="shared" si="72"/>
        <v>263</v>
      </c>
      <c r="K254" s="10">
        <f t="shared" si="72"/>
        <v>353</v>
      </c>
      <c r="L254" s="10">
        <f t="shared" si="72"/>
        <v>342</v>
      </c>
      <c r="M254" s="10">
        <f t="shared" si="72"/>
        <v>11</v>
      </c>
      <c r="N254" s="10" t="s">
        <v>30</v>
      </c>
      <c r="O254" s="11">
        <f>SUM(O252:O253)</f>
        <v>261.59999999999997</v>
      </c>
      <c r="P254" s="11">
        <f aca="true" t="shared" si="73" ref="P254:AB254">SUM(P252:P253)</f>
        <v>11.3</v>
      </c>
      <c r="Q254" s="11">
        <f t="shared" si="73"/>
        <v>76</v>
      </c>
      <c r="R254" s="11" t="s">
        <v>30</v>
      </c>
      <c r="S254" s="11" t="s">
        <v>30</v>
      </c>
      <c r="T254" s="11" t="s">
        <v>30</v>
      </c>
      <c r="U254" s="11">
        <f t="shared" si="73"/>
        <v>21.6</v>
      </c>
      <c r="V254" s="11">
        <f t="shared" si="73"/>
        <v>15.3</v>
      </c>
      <c r="W254" s="11">
        <f t="shared" si="73"/>
        <v>3.9</v>
      </c>
      <c r="X254" s="11">
        <f t="shared" si="73"/>
        <v>3.34</v>
      </c>
      <c r="Y254" s="11">
        <f t="shared" si="73"/>
        <v>1.03</v>
      </c>
      <c r="Z254" s="11" t="s">
        <v>30</v>
      </c>
      <c r="AA254" s="11">
        <f t="shared" si="73"/>
        <v>0.29</v>
      </c>
      <c r="AB254" s="11">
        <f t="shared" si="73"/>
        <v>0.78</v>
      </c>
      <c r="AC254" s="11" t="s">
        <v>30</v>
      </c>
    </row>
    <row r="255" spans="1:29" ht="45">
      <c r="A255" s="23" t="s">
        <v>109</v>
      </c>
      <c r="B255" s="7">
        <v>19</v>
      </c>
      <c r="C255" s="8">
        <v>1026.7</v>
      </c>
      <c r="D255" s="9">
        <v>7.5</v>
      </c>
      <c r="E255" s="7">
        <v>255</v>
      </c>
      <c r="F255" s="7">
        <v>453</v>
      </c>
      <c r="G255" s="7">
        <v>23</v>
      </c>
      <c r="H255" s="7">
        <v>39</v>
      </c>
      <c r="I255" s="7">
        <v>278</v>
      </c>
      <c r="J255" s="7">
        <v>492</v>
      </c>
      <c r="K255" s="7">
        <v>770</v>
      </c>
      <c r="L255" s="7">
        <v>754</v>
      </c>
      <c r="M255" s="7">
        <v>16</v>
      </c>
      <c r="N255" s="7" t="s">
        <v>30</v>
      </c>
      <c r="O255" s="8">
        <v>733</v>
      </c>
      <c r="P255" s="8">
        <v>7.1</v>
      </c>
      <c r="Q255" s="8">
        <v>129.3</v>
      </c>
      <c r="R255" s="8" t="s">
        <v>30</v>
      </c>
      <c r="S255" s="8">
        <v>19.4</v>
      </c>
      <c r="T255" s="8">
        <v>2.8</v>
      </c>
      <c r="U255" s="8">
        <v>32.9</v>
      </c>
      <c r="V255" s="8">
        <v>16.5</v>
      </c>
      <c r="W255" s="8">
        <v>3.8</v>
      </c>
      <c r="X255" s="8">
        <v>6.8</v>
      </c>
      <c r="Y255" s="8">
        <v>1.7</v>
      </c>
      <c r="Z255" s="8" t="s">
        <v>30</v>
      </c>
      <c r="AA255" s="8">
        <v>0.5</v>
      </c>
      <c r="AB255" s="8">
        <v>0.1</v>
      </c>
      <c r="AC255" s="8">
        <v>0.3</v>
      </c>
    </row>
    <row r="256" spans="1:29" ht="15">
      <c r="A256" s="27" t="s">
        <v>35</v>
      </c>
      <c r="B256" s="54"/>
      <c r="C256" s="55"/>
      <c r="D256" s="56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5" t="s">
        <v>110</v>
      </c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</row>
    <row r="257" spans="1:29" ht="15">
      <c r="A257" s="28" t="s">
        <v>36</v>
      </c>
      <c r="B257" s="54">
        <v>1</v>
      </c>
      <c r="C257" s="55">
        <v>27</v>
      </c>
      <c r="D257" s="56" t="s">
        <v>30</v>
      </c>
      <c r="E257" s="54">
        <v>3</v>
      </c>
      <c r="F257" s="54">
        <v>21</v>
      </c>
      <c r="G257" s="54" t="s">
        <v>30</v>
      </c>
      <c r="H257" s="54" t="s">
        <v>30</v>
      </c>
      <c r="I257" s="54">
        <v>3</v>
      </c>
      <c r="J257" s="54">
        <v>21</v>
      </c>
      <c r="K257" s="54">
        <v>24</v>
      </c>
      <c r="L257" s="54">
        <v>23</v>
      </c>
      <c r="M257" s="54">
        <v>1</v>
      </c>
      <c r="N257" s="54" t="s">
        <v>30</v>
      </c>
      <c r="O257" s="55">
        <v>11.7</v>
      </c>
      <c r="P257" s="55">
        <v>0.7</v>
      </c>
      <c r="Q257" s="55">
        <v>8</v>
      </c>
      <c r="R257" s="55" t="s">
        <v>30</v>
      </c>
      <c r="S257" s="55" t="s">
        <v>30</v>
      </c>
      <c r="T257" s="55" t="s">
        <v>30</v>
      </c>
      <c r="U257" s="55">
        <v>0.6</v>
      </c>
      <c r="V257" s="55">
        <v>0.3</v>
      </c>
      <c r="W257" s="55">
        <v>0.1</v>
      </c>
      <c r="X257" s="57">
        <v>0.21</v>
      </c>
      <c r="Y257" s="57">
        <v>0.05</v>
      </c>
      <c r="Z257" s="55" t="s">
        <v>30</v>
      </c>
      <c r="AA257" s="57">
        <v>0.17</v>
      </c>
      <c r="AB257" s="57">
        <v>0.05</v>
      </c>
      <c r="AC257" s="55" t="s">
        <v>30</v>
      </c>
    </row>
    <row r="258" spans="1:29" ht="15">
      <c r="A258" s="28" t="s">
        <v>38</v>
      </c>
      <c r="B258" s="54">
        <v>4</v>
      </c>
      <c r="C258" s="55">
        <v>259.4</v>
      </c>
      <c r="D258" s="56" t="s">
        <v>30</v>
      </c>
      <c r="E258" s="54">
        <v>56</v>
      </c>
      <c r="F258" s="54">
        <v>59</v>
      </c>
      <c r="G258" s="54">
        <v>10</v>
      </c>
      <c r="H258" s="54">
        <v>19</v>
      </c>
      <c r="I258" s="54">
        <v>66</v>
      </c>
      <c r="J258" s="54">
        <v>78</v>
      </c>
      <c r="K258" s="54">
        <v>144</v>
      </c>
      <c r="L258" s="54">
        <v>142</v>
      </c>
      <c r="M258" s="54">
        <v>2</v>
      </c>
      <c r="N258" s="54" t="s">
        <v>30</v>
      </c>
      <c r="O258" s="55">
        <v>202.7</v>
      </c>
      <c r="P258" s="55">
        <v>2.4</v>
      </c>
      <c r="Q258" s="55">
        <v>25.7</v>
      </c>
      <c r="R258" s="55" t="s">
        <v>30</v>
      </c>
      <c r="S258" s="55">
        <v>7.3</v>
      </c>
      <c r="T258" s="55" t="s">
        <v>30</v>
      </c>
      <c r="U258" s="55">
        <v>6.7</v>
      </c>
      <c r="V258" s="55">
        <v>6.4</v>
      </c>
      <c r="W258" s="55">
        <v>0.7</v>
      </c>
      <c r="X258" s="57">
        <v>1.46</v>
      </c>
      <c r="Y258" s="57">
        <v>0.34</v>
      </c>
      <c r="Z258" s="55" t="s">
        <v>30</v>
      </c>
      <c r="AA258" s="55">
        <v>0.3</v>
      </c>
      <c r="AB258" s="55" t="s">
        <v>30</v>
      </c>
      <c r="AC258" s="57">
        <v>0.33</v>
      </c>
    </row>
    <row r="259" spans="1:29" ht="15">
      <c r="A259" s="29" t="s">
        <v>5</v>
      </c>
      <c r="B259" s="10">
        <f>SUM(B257:B258)</f>
        <v>5</v>
      </c>
      <c r="C259" s="11">
        <f aca="true" t="shared" si="74" ref="C259:M259">SUM(C257:C258)</f>
        <v>286.4</v>
      </c>
      <c r="D259" s="10" t="s">
        <v>30</v>
      </c>
      <c r="E259" s="10">
        <f t="shared" si="74"/>
        <v>59</v>
      </c>
      <c r="F259" s="10">
        <f t="shared" si="74"/>
        <v>80</v>
      </c>
      <c r="G259" s="10">
        <f t="shared" si="74"/>
        <v>10</v>
      </c>
      <c r="H259" s="10">
        <f t="shared" si="74"/>
        <v>19</v>
      </c>
      <c r="I259" s="10">
        <f t="shared" si="74"/>
        <v>69</v>
      </c>
      <c r="J259" s="10">
        <f t="shared" si="74"/>
        <v>99</v>
      </c>
      <c r="K259" s="10">
        <f t="shared" si="74"/>
        <v>168</v>
      </c>
      <c r="L259" s="10">
        <f t="shared" si="74"/>
        <v>165</v>
      </c>
      <c r="M259" s="10">
        <f t="shared" si="74"/>
        <v>3</v>
      </c>
      <c r="N259" s="10" t="s">
        <v>30</v>
      </c>
      <c r="O259" s="11">
        <f>SUM(O257:O258)</f>
        <v>214.39999999999998</v>
      </c>
      <c r="P259" s="11">
        <f aca="true" t="shared" si="75" ref="P259:AC259">SUM(P257:P258)</f>
        <v>3.0999999999999996</v>
      </c>
      <c r="Q259" s="11">
        <f t="shared" si="75"/>
        <v>33.7</v>
      </c>
      <c r="R259" s="11" t="s">
        <v>30</v>
      </c>
      <c r="S259" s="11">
        <f t="shared" si="75"/>
        <v>7.3</v>
      </c>
      <c r="T259" s="11" t="s">
        <v>30</v>
      </c>
      <c r="U259" s="11">
        <f t="shared" si="75"/>
        <v>7.3</v>
      </c>
      <c r="V259" s="11">
        <f t="shared" si="75"/>
        <v>6.7</v>
      </c>
      <c r="W259" s="11">
        <f t="shared" si="75"/>
        <v>0.7999999999999999</v>
      </c>
      <c r="X259" s="11">
        <f t="shared" si="75"/>
        <v>1.67</v>
      </c>
      <c r="Y259" s="11">
        <f t="shared" si="75"/>
        <v>0.39</v>
      </c>
      <c r="Z259" s="11" t="s">
        <v>30</v>
      </c>
      <c r="AA259" s="11">
        <f t="shared" si="75"/>
        <v>0.47</v>
      </c>
      <c r="AB259" s="11">
        <f t="shared" si="75"/>
        <v>0.05</v>
      </c>
      <c r="AC259" s="11">
        <f t="shared" si="75"/>
        <v>0.33</v>
      </c>
    </row>
    <row r="260" spans="1:29" s="42" customFormat="1" ht="15">
      <c r="A260" s="27" t="s">
        <v>62</v>
      </c>
      <c r="B260" s="16"/>
      <c r="C260" s="17"/>
      <c r="D260" s="18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ht="15">
      <c r="A261" s="28" t="s">
        <v>39</v>
      </c>
      <c r="B261" s="54">
        <v>5</v>
      </c>
      <c r="C261" s="55">
        <v>273.8</v>
      </c>
      <c r="D261" s="58">
        <v>7.2</v>
      </c>
      <c r="E261" s="54">
        <v>118</v>
      </c>
      <c r="F261" s="54">
        <v>73</v>
      </c>
      <c r="G261" s="54">
        <v>4</v>
      </c>
      <c r="H261" s="54">
        <v>6</v>
      </c>
      <c r="I261" s="54">
        <v>122</v>
      </c>
      <c r="J261" s="54">
        <v>79</v>
      </c>
      <c r="K261" s="54">
        <v>201</v>
      </c>
      <c r="L261" s="54">
        <v>194</v>
      </c>
      <c r="M261" s="54">
        <v>7</v>
      </c>
      <c r="N261" s="54" t="s">
        <v>30</v>
      </c>
      <c r="O261" s="55">
        <v>212</v>
      </c>
      <c r="P261" s="55">
        <v>1.6</v>
      </c>
      <c r="Q261" s="55">
        <v>33.4</v>
      </c>
      <c r="R261" s="55" t="s">
        <v>30</v>
      </c>
      <c r="S261" s="55">
        <v>11.3</v>
      </c>
      <c r="T261" s="55" t="s">
        <v>30</v>
      </c>
      <c r="U261" s="55">
        <v>9.9</v>
      </c>
      <c r="V261" s="55">
        <v>4</v>
      </c>
      <c r="W261" s="55">
        <v>1</v>
      </c>
      <c r="X261" s="57">
        <v>1.41</v>
      </c>
      <c r="Y261" s="55">
        <v>0.5</v>
      </c>
      <c r="Z261" s="55" t="s">
        <v>30</v>
      </c>
      <c r="AA261" s="55" t="s">
        <v>30</v>
      </c>
      <c r="AB261" s="55" t="s">
        <v>30</v>
      </c>
      <c r="AC261" s="55" t="s">
        <v>30</v>
      </c>
    </row>
    <row r="262" spans="1:29" ht="15">
      <c r="A262" s="27" t="s">
        <v>63</v>
      </c>
      <c r="B262" s="54"/>
      <c r="C262" s="55"/>
      <c r="D262" s="56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</row>
    <row r="263" spans="1:29" ht="15">
      <c r="A263" s="28" t="s">
        <v>53</v>
      </c>
      <c r="B263" s="54">
        <v>1</v>
      </c>
      <c r="C263" s="55">
        <v>41.6</v>
      </c>
      <c r="D263" s="56" t="s">
        <v>30</v>
      </c>
      <c r="E263" s="54">
        <v>2</v>
      </c>
      <c r="F263" s="54">
        <v>33</v>
      </c>
      <c r="G263" s="54" t="s">
        <v>30</v>
      </c>
      <c r="H263" s="54">
        <v>3</v>
      </c>
      <c r="I263" s="54">
        <v>2</v>
      </c>
      <c r="J263" s="54">
        <v>36</v>
      </c>
      <c r="K263" s="54">
        <v>38</v>
      </c>
      <c r="L263" s="54">
        <v>38</v>
      </c>
      <c r="M263" s="54" t="s">
        <v>30</v>
      </c>
      <c r="N263" s="54" t="s">
        <v>30</v>
      </c>
      <c r="O263" s="55">
        <v>27.5</v>
      </c>
      <c r="P263" s="55">
        <v>0.1</v>
      </c>
      <c r="Q263" s="55">
        <v>4.6</v>
      </c>
      <c r="R263" s="55" t="s">
        <v>30</v>
      </c>
      <c r="S263" s="55" t="s">
        <v>30</v>
      </c>
      <c r="T263" s="55">
        <v>2.5</v>
      </c>
      <c r="U263" s="55">
        <v>0.9</v>
      </c>
      <c r="V263" s="55">
        <v>0.7</v>
      </c>
      <c r="W263" s="55">
        <v>0.1</v>
      </c>
      <c r="X263" s="57">
        <v>0.27</v>
      </c>
      <c r="Y263" s="57">
        <v>0.13</v>
      </c>
      <c r="Z263" s="55" t="s">
        <v>30</v>
      </c>
      <c r="AA263" s="55" t="s">
        <v>30</v>
      </c>
      <c r="AB263" s="55" t="s">
        <v>30</v>
      </c>
      <c r="AC263" s="55" t="s">
        <v>30</v>
      </c>
    </row>
    <row r="264" spans="1:29" ht="15">
      <c r="A264" s="27" t="s">
        <v>49</v>
      </c>
      <c r="B264" s="54"/>
      <c r="C264" s="55"/>
      <c r="D264" s="56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</row>
    <row r="265" spans="1:29" ht="15">
      <c r="A265" s="28" t="s">
        <v>54</v>
      </c>
      <c r="B265" s="54">
        <v>4</v>
      </c>
      <c r="C265" s="55">
        <v>287.6</v>
      </c>
      <c r="D265" s="56" t="s">
        <v>30</v>
      </c>
      <c r="E265" s="54">
        <v>48</v>
      </c>
      <c r="F265" s="54">
        <v>239</v>
      </c>
      <c r="G265" s="54">
        <v>2</v>
      </c>
      <c r="H265" s="54">
        <v>3</v>
      </c>
      <c r="I265" s="54">
        <v>50</v>
      </c>
      <c r="J265" s="54">
        <v>242</v>
      </c>
      <c r="K265" s="54">
        <v>292</v>
      </c>
      <c r="L265" s="54">
        <v>287</v>
      </c>
      <c r="M265" s="54">
        <v>5</v>
      </c>
      <c r="N265" s="54" t="s">
        <v>30</v>
      </c>
      <c r="O265" s="55">
        <v>191.1</v>
      </c>
      <c r="P265" s="55">
        <v>1.4</v>
      </c>
      <c r="Q265" s="55">
        <v>42.8</v>
      </c>
      <c r="R265" s="55" t="s">
        <v>30</v>
      </c>
      <c r="S265" s="55" t="s">
        <v>30</v>
      </c>
      <c r="T265" s="55">
        <v>0.3</v>
      </c>
      <c r="U265" s="55">
        <v>9</v>
      </c>
      <c r="V265" s="55">
        <v>1.9</v>
      </c>
      <c r="W265" s="55">
        <v>1.3</v>
      </c>
      <c r="X265" s="57">
        <v>2.49</v>
      </c>
      <c r="Y265" s="57">
        <v>0.64</v>
      </c>
      <c r="Z265" s="55" t="s">
        <v>30</v>
      </c>
      <c r="AA265" s="55" t="s">
        <v>30</v>
      </c>
      <c r="AB265" s="55" t="s">
        <v>30</v>
      </c>
      <c r="AC265" s="55" t="s">
        <v>30</v>
      </c>
    </row>
    <row r="266" spans="1:29" ht="15">
      <c r="A266" s="27" t="s">
        <v>43</v>
      </c>
      <c r="B266" s="54"/>
      <c r="C266" s="55"/>
      <c r="D266" s="56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</row>
    <row r="267" spans="1:29" ht="15">
      <c r="A267" s="28" t="s">
        <v>80</v>
      </c>
      <c r="B267" s="54">
        <v>1</v>
      </c>
      <c r="C267" s="55">
        <v>13.5</v>
      </c>
      <c r="D267" s="56" t="s">
        <v>30</v>
      </c>
      <c r="E267" s="54">
        <v>11</v>
      </c>
      <c r="F267" s="54">
        <v>2</v>
      </c>
      <c r="G267" s="54" t="s">
        <v>30</v>
      </c>
      <c r="H267" s="54" t="s">
        <v>30</v>
      </c>
      <c r="I267" s="54">
        <v>11</v>
      </c>
      <c r="J267" s="54">
        <v>2</v>
      </c>
      <c r="K267" s="54">
        <v>13</v>
      </c>
      <c r="L267" s="54">
        <v>13</v>
      </c>
      <c r="M267" s="54" t="s">
        <v>30</v>
      </c>
      <c r="N267" s="54" t="s">
        <v>30</v>
      </c>
      <c r="O267" s="55">
        <v>9.3</v>
      </c>
      <c r="P267" s="55">
        <v>0.1</v>
      </c>
      <c r="Q267" s="55">
        <v>1</v>
      </c>
      <c r="R267" s="55" t="s">
        <v>30</v>
      </c>
      <c r="S267" s="55">
        <v>0.8</v>
      </c>
      <c r="T267" s="55" t="s">
        <v>30</v>
      </c>
      <c r="U267" s="55">
        <v>0.4</v>
      </c>
      <c r="V267" s="55">
        <v>0.1</v>
      </c>
      <c r="W267" s="55">
        <v>0.1</v>
      </c>
      <c r="X267" s="57">
        <v>0.05</v>
      </c>
      <c r="Y267" s="57">
        <v>0.06</v>
      </c>
      <c r="Z267" s="55" t="s">
        <v>30</v>
      </c>
      <c r="AA267" s="55" t="s">
        <v>30</v>
      </c>
      <c r="AB267" s="55" t="s">
        <v>30</v>
      </c>
      <c r="AC267" s="55" t="s">
        <v>30</v>
      </c>
    </row>
    <row r="268" spans="1:29" ht="15">
      <c r="A268" s="27" t="s">
        <v>44</v>
      </c>
      <c r="B268" s="54"/>
      <c r="C268" s="55"/>
      <c r="D268" s="56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</row>
    <row r="269" spans="1:29" ht="15">
      <c r="A269" s="28" t="s">
        <v>45</v>
      </c>
      <c r="B269" s="54">
        <v>3</v>
      </c>
      <c r="C269" s="55">
        <v>123.8</v>
      </c>
      <c r="D269" s="58">
        <v>0.3</v>
      </c>
      <c r="E269" s="54">
        <v>17</v>
      </c>
      <c r="F269" s="54">
        <v>26</v>
      </c>
      <c r="G269" s="54">
        <v>7</v>
      </c>
      <c r="H269" s="54">
        <v>8</v>
      </c>
      <c r="I269" s="54">
        <v>24</v>
      </c>
      <c r="J269" s="54">
        <v>34</v>
      </c>
      <c r="K269" s="54">
        <v>58</v>
      </c>
      <c r="L269" s="54">
        <v>57</v>
      </c>
      <c r="M269" s="54">
        <v>1</v>
      </c>
      <c r="N269" s="54" t="s">
        <v>30</v>
      </c>
      <c r="O269" s="55">
        <v>78.7</v>
      </c>
      <c r="P269" s="55">
        <v>0.8</v>
      </c>
      <c r="Q269" s="55">
        <v>13.8</v>
      </c>
      <c r="R269" s="55" t="s">
        <v>30</v>
      </c>
      <c r="S269" s="55" t="s">
        <v>30</v>
      </c>
      <c r="T269" s="55" t="s">
        <v>30</v>
      </c>
      <c r="U269" s="55">
        <v>5.4</v>
      </c>
      <c r="V269" s="55">
        <v>3.1</v>
      </c>
      <c r="W269" s="55">
        <v>0.5</v>
      </c>
      <c r="X269" s="55">
        <v>0.9</v>
      </c>
      <c r="Y269" s="57">
        <v>0.01</v>
      </c>
      <c r="Z269" s="55" t="s">
        <v>30</v>
      </c>
      <c r="AA269" s="55" t="s">
        <v>30</v>
      </c>
      <c r="AB269" s="57">
        <v>0.04</v>
      </c>
      <c r="AC269" s="55" t="s">
        <v>30</v>
      </c>
    </row>
    <row r="270" spans="1:29" ht="195">
      <c r="A270" s="23" t="s">
        <v>111</v>
      </c>
      <c r="B270" s="7">
        <v>618</v>
      </c>
      <c r="C270" s="8">
        <v>22170.4</v>
      </c>
      <c r="D270" s="9">
        <v>2414.5</v>
      </c>
      <c r="E270" s="7">
        <v>22133</v>
      </c>
      <c r="F270" s="7">
        <v>2042</v>
      </c>
      <c r="G270" s="7">
        <v>2078</v>
      </c>
      <c r="H270" s="7">
        <v>163</v>
      </c>
      <c r="I270" s="7">
        <v>24211</v>
      </c>
      <c r="J270" s="7">
        <v>2205</v>
      </c>
      <c r="K270" s="7">
        <v>26416</v>
      </c>
      <c r="L270" s="7">
        <v>25391</v>
      </c>
      <c r="M270" s="7">
        <v>1025</v>
      </c>
      <c r="N270" s="7">
        <v>40</v>
      </c>
      <c r="O270" s="8">
        <v>10169</v>
      </c>
      <c r="P270" s="8">
        <v>475.5</v>
      </c>
      <c r="Q270" s="8">
        <v>7706.7</v>
      </c>
      <c r="R270" s="8">
        <v>22.3</v>
      </c>
      <c r="S270" s="8">
        <v>96.3</v>
      </c>
      <c r="T270" s="8">
        <v>258.3</v>
      </c>
      <c r="U270" s="8">
        <v>1399.2</v>
      </c>
      <c r="V270" s="8">
        <v>687.9</v>
      </c>
      <c r="W270" s="8">
        <v>156.8</v>
      </c>
      <c r="X270" s="8">
        <v>222.8</v>
      </c>
      <c r="Y270" s="8">
        <v>49.1</v>
      </c>
      <c r="Z270" s="8">
        <v>13.5</v>
      </c>
      <c r="AA270" s="8">
        <v>23.5</v>
      </c>
      <c r="AB270" s="8">
        <v>14.8</v>
      </c>
      <c r="AC270" s="8">
        <v>28.4</v>
      </c>
    </row>
    <row r="271" spans="1:29" ht="15">
      <c r="A271" s="27" t="s">
        <v>59</v>
      </c>
      <c r="B271" s="54"/>
      <c r="C271" s="55"/>
      <c r="D271" s="56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</row>
    <row r="272" spans="1:29" ht="15">
      <c r="A272" s="28" t="s">
        <v>112</v>
      </c>
      <c r="B272" s="54">
        <v>3</v>
      </c>
      <c r="C272" s="55">
        <v>39.5</v>
      </c>
      <c r="D272" s="56" t="s">
        <v>30</v>
      </c>
      <c r="E272" s="54">
        <v>47</v>
      </c>
      <c r="F272" s="54">
        <v>2</v>
      </c>
      <c r="G272" s="54">
        <v>9</v>
      </c>
      <c r="H272" s="54" t="s">
        <v>30</v>
      </c>
      <c r="I272" s="54">
        <v>56</v>
      </c>
      <c r="J272" s="54">
        <v>2</v>
      </c>
      <c r="K272" s="54">
        <v>58</v>
      </c>
      <c r="L272" s="54">
        <v>58</v>
      </c>
      <c r="M272" s="54" t="s">
        <v>30</v>
      </c>
      <c r="N272" s="54" t="s">
        <v>30</v>
      </c>
      <c r="O272" s="55">
        <v>13</v>
      </c>
      <c r="P272" s="55" t="s">
        <v>30</v>
      </c>
      <c r="Q272" s="55">
        <v>12.1</v>
      </c>
      <c r="R272" s="55" t="s">
        <v>30</v>
      </c>
      <c r="S272" s="55" t="s">
        <v>30</v>
      </c>
      <c r="T272" s="55" t="s">
        <v>30</v>
      </c>
      <c r="U272" s="55">
        <v>0.7</v>
      </c>
      <c r="V272" s="55">
        <v>2.9</v>
      </c>
      <c r="W272" s="55">
        <v>0.4</v>
      </c>
      <c r="X272" s="57">
        <v>0.19</v>
      </c>
      <c r="Y272" s="55" t="s">
        <v>30</v>
      </c>
      <c r="Z272" s="55" t="s">
        <v>30</v>
      </c>
      <c r="AA272" s="55" t="s">
        <v>30</v>
      </c>
      <c r="AB272" s="55" t="s">
        <v>30</v>
      </c>
      <c r="AC272" s="55" t="s">
        <v>30</v>
      </c>
    </row>
    <row r="273" spans="1:29" ht="15">
      <c r="A273" s="28" t="s">
        <v>72</v>
      </c>
      <c r="B273" s="54">
        <v>2</v>
      </c>
      <c r="C273" s="55">
        <v>16.2</v>
      </c>
      <c r="D273" s="56" t="s">
        <v>30</v>
      </c>
      <c r="E273" s="54">
        <v>29</v>
      </c>
      <c r="F273" s="54" t="s">
        <v>30</v>
      </c>
      <c r="G273" s="54">
        <v>2</v>
      </c>
      <c r="H273" s="54" t="s">
        <v>30</v>
      </c>
      <c r="I273" s="54">
        <v>31</v>
      </c>
      <c r="J273" s="54" t="s">
        <v>30</v>
      </c>
      <c r="K273" s="54">
        <v>31</v>
      </c>
      <c r="L273" s="54">
        <v>28</v>
      </c>
      <c r="M273" s="54">
        <v>3</v>
      </c>
      <c r="N273" s="54" t="s">
        <v>30</v>
      </c>
      <c r="O273" s="55">
        <v>6.9</v>
      </c>
      <c r="P273" s="55">
        <v>0.2</v>
      </c>
      <c r="Q273" s="55">
        <v>6.1</v>
      </c>
      <c r="R273" s="55" t="s">
        <v>30</v>
      </c>
      <c r="S273" s="55" t="s">
        <v>30</v>
      </c>
      <c r="T273" s="55">
        <v>0.3</v>
      </c>
      <c r="U273" s="55">
        <v>1.1</v>
      </c>
      <c r="V273" s="55">
        <v>0.7</v>
      </c>
      <c r="W273" s="55">
        <v>0.2</v>
      </c>
      <c r="X273" s="57">
        <v>0.16</v>
      </c>
      <c r="Y273" s="55" t="s">
        <v>30</v>
      </c>
      <c r="Z273" s="55" t="s">
        <v>30</v>
      </c>
      <c r="AA273" s="55" t="s">
        <v>30</v>
      </c>
      <c r="AB273" s="55" t="s">
        <v>30</v>
      </c>
      <c r="AC273" s="55" t="s">
        <v>30</v>
      </c>
    </row>
    <row r="274" spans="1:29" ht="15">
      <c r="A274" s="28" t="s">
        <v>61</v>
      </c>
      <c r="B274" s="54">
        <v>1</v>
      </c>
      <c r="C274" s="55">
        <v>9</v>
      </c>
      <c r="D274" s="56" t="s">
        <v>30</v>
      </c>
      <c r="E274" s="54">
        <v>11</v>
      </c>
      <c r="F274" s="54" t="s">
        <v>30</v>
      </c>
      <c r="G274" s="54">
        <v>6</v>
      </c>
      <c r="H274" s="54" t="s">
        <v>30</v>
      </c>
      <c r="I274" s="54">
        <v>17</v>
      </c>
      <c r="J274" s="54" t="s">
        <v>30</v>
      </c>
      <c r="K274" s="54">
        <v>17</v>
      </c>
      <c r="L274" s="54">
        <v>17</v>
      </c>
      <c r="M274" s="54" t="s">
        <v>30</v>
      </c>
      <c r="N274" s="54" t="s">
        <v>30</v>
      </c>
      <c r="O274" s="55">
        <v>2.8</v>
      </c>
      <c r="P274" s="55">
        <v>0.1</v>
      </c>
      <c r="Q274" s="55">
        <v>2.4</v>
      </c>
      <c r="R274" s="55" t="s">
        <v>30</v>
      </c>
      <c r="S274" s="55" t="s">
        <v>30</v>
      </c>
      <c r="T274" s="55" t="s">
        <v>30</v>
      </c>
      <c r="U274" s="55">
        <v>1</v>
      </c>
      <c r="V274" s="55">
        <v>0.1</v>
      </c>
      <c r="W274" s="55" t="s">
        <v>30</v>
      </c>
      <c r="X274" s="57">
        <v>0.11</v>
      </c>
      <c r="Y274" s="55" t="s">
        <v>30</v>
      </c>
      <c r="Z274" s="55" t="s">
        <v>30</v>
      </c>
      <c r="AA274" s="55" t="s">
        <v>30</v>
      </c>
      <c r="AB274" s="55" t="s">
        <v>30</v>
      </c>
      <c r="AC274" s="55" t="s">
        <v>30</v>
      </c>
    </row>
    <row r="275" spans="1:29" ht="15">
      <c r="A275" s="28" t="s">
        <v>100</v>
      </c>
      <c r="B275" s="54">
        <v>4</v>
      </c>
      <c r="C275" s="55">
        <v>24</v>
      </c>
      <c r="D275" s="58">
        <v>2.4</v>
      </c>
      <c r="E275" s="54">
        <v>25</v>
      </c>
      <c r="F275" s="54">
        <v>1</v>
      </c>
      <c r="G275" s="54">
        <v>9</v>
      </c>
      <c r="H275" s="54" t="s">
        <v>30</v>
      </c>
      <c r="I275" s="54">
        <v>34</v>
      </c>
      <c r="J275" s="54">
        <v>1</v>
      </c>
      <c r="K275" s="54">
        <v>35</v>
      </c>
      <c r="L275" s="54">
        <v>34</v>
      </c>
      <c r="M275" s="54">
        <v>1</v>
      </c>
      <c r="N275" s="54" t="s">
        <v>30</v>
      </c>
      <c r="O275" s="55">
        <v>13.8</v>
      </c>
      <c r="P275" s="55" t="s">
        <v>30</v>
      </c>
      <c r="Q275" s="55">
        <v>7.6</v>
      </c>
      <c r="R275" s="55" t="s">
        <v>30</v>
      </c>
      <c r="S275" s="55">
        <v>0.3</v>
      </c>
      <c r="T275" s="55">
        <v>2.5</v>
      </c>
      <c r="U275" s="55">
        <v>1.4</v>
      </c>
      <c r="V275" s="55">
        <v>0.6</v>
      </c>
      <c r="W275" s="55">
        <v>0.3</v>
      </c>
      <c r="X275" s="57">
        <v>0.14</v>
      </c>
      <c r="Y275" s="55" t="s">
        <v>30</v>
      </c>
      <c r="Z275" s="55" t="s">
        <v>30</v>
      </c>
      <c r="AA275" s="57">
        <v>0.05</v>
      </c>
      <c r="AB275" s="55" t="s">
        <v>30</v>
      </c>
      <c r="AC275" s="55" t="s">
        <v>30</v>
      </c>
    </row>
    <row r="276" spans="1:29" ht="15">
      <c r="A276" s="29" t="s">
        <v>5</v>
      </c>
      <c r="B276" s="10">
        <f>SUM(B272:B275)</f>
        <v>10</v>
      </c>
      <c r="C276" s="11">
        <f aca="true" t="shared" si="76" ref="C276:M276">SUM(C272:C275)</f>
        <v>88.7</v>
      </c>
      <c r="D276" s="11">
        <f t="shared" si="76"/>
        <v>2.4</v>
      </c>
      <c r="E276" s="10">
        <f t="shared" si="76"/>
        <v>112</v>
      </c>
      <c r="F276" s="10">
        <f t="shared" si="76"/>
        <v>3</v>
      </c>
      <c r="G276" s="10">
        <f t="shared" si="76"/>
        <v>26</v>
      </c>
      <c r="H276" s="10" t="s">
        <v>30</v>
      </c>
      <c r="I276" s="10">
        <f t="shared" si="76"/>
        <v>138</v>
      </c>
      <c r="J276" s="10">
        <f t="shared" si="76"/>
        <v>3</v>
      </c>
      <c r="K276" s="10">
        <f t="shared" si="76"/>
        <v>141</v>
      </c>
      <c r="L276" s="10">
        <f t="shared" si="76"/>
        <v>137</v>
      </c>
      <c r="M276" s="10">
        <f t="shared" si="76"/>
        <v>4</v>
      </c>
      <c r="N276" s="10" t="s">
        <v>30</v>
      </c>
      <c r="O276" s="11">
        <f>SUM(O272:O275)</f>
        <v>36.5</v>
      </c>
      <c r="P276" s="11">
        <f aca="true" t="shared" si="77" ref="P276:AA276">SUM(P272:P275)</f>
        <v>0.30000000000000004</v>
      </c>
      <c r="Q276" s="11">
        <f t="shared" si="77"/>
        <v>28.199999999999996</v>
      </c>
      <c r="R276" s="11" t="s">
        <v>30</v>
      </c>
      <c r="S276" s="11">
        <f t="shared" si="77"/>
        <v>0.3</v>
      </c>
      <c r="T276" s="11">
        <f t="shared" si="77"/>
        <v>2.8</v>
      </c>
      <c r="U276" s="11">
        <f t="shared" si="77"/>
        <v>4.199999999999999</v>
      </c>
      <c r="V276" s="11">
        <f t="shared" si="77"/>
        <v>4.3</v>
      </c>
      <c r="W276" s="11">
        <f t="shared" si="77"/>
        <v>0.9000000000000001</v>
      </c>
      <c r="X276" s="11">
        <f t="shared" si="77"/>
        <v>0.6</v>
      </c>
      <c r="Y276" s="11" t="s">
        <v>30</v>
      </c>
      <c r="Z276" s="11" t="s">
        <v>30</v>
      </c>
      <c r="AA276" s="11">
        <f t="shared" si="77"/>
        <v>0.05</v>
      </c>
      <c r="AB276" s="11" t="s">
        <v>30</v>
      </c>
      <c r="AC276" s="11" t="s">
        <v>30</v>
      </c>
    </row>
    <row r="277" spans="1:29" ht="15">
      <c r="A277" s="27" t="s">
        <v>33</v>
      </c>
      <c r="B277" s="54"/>
      <c r="C277" s="55"/>
      <c r="D277" s="56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</row>
    <row r="278" spans="1:29" ht="15">
      <c r="A278" s="28" t="s">
        <v>74</v>
      </c>
      <c r="B278" s="54">
        <v>7</v>
      </c>
      <c r="C278" s="55">
        <v>93.1</v>
      </c>
      <c r="D278" s="58">
        <v>1.1</v>
      </c>
      <c r="E278" s="54">
        <v>219</v>
      </c>
      <c r="F278" s="54">
        <v>1</v>
      </c>
      <c r="G278" s="54">
        <v>2</v>
      </c>
      <c r="H278" s="54" t="s">
        <v>30</v>
      </c>
      <c r="I278" s="54">
        <v>221</v>
      </c>
      <c r="J278" s="54">
        <v>1</v>
      </c>
      <c r="K278" s="54">
        <v>222</v>
      </c>
      <c r="L278" s="54">
        <v>212</v>
      </c>
      <c r="M278" s="54">
        <v>10</v>
      </c>
      <c r="N278" s="54" t="s">
        <v>30</v>
      </c>
      <c r="O278" s="55">
        <v>34.3</v>
      </c>
      <c r="P278" s="55">
        <v>1.6</v>
      </c>
      <c r="Q278" s="55">
        <v>39.3</v>
      </c>
      <c r="R278" s="55" t="s">
        <v>30</v>
      </c>
      <c r="S278" s="55">
        <v>0.1</v>
      </c>
      <c r="T278" s="55" t="s">
        <v>30</v>
      </c>
      <c r="U278" s="55">
        <v>0.1</v>
      </c>
      <c r="V278" s="55">
        <v>3</v>
      </c>
      <c r="W278" s="55">
        <v>0.4</v>
      </c>
      <c r="X278" s="57">
        <v>1.16</v>
      </c>
      <c r="Y278" s="55" t="s">
        <v>30</v>
      </c>
      <c r="Z278" s="55" t="s">
        <v>30</v>
      </c>
      <c r="AA278" s="55" t="s">
        <v>30</v>
      </c>
      <c r="AB278" s="55" t="s">
        <v>30</v>
      </c>
      <c r="AC278" s="55" t="s">
        <v>30</v>
      </c>
    </row>
    <row r="279" spans="1:29" ht="15">
      <c r="A279" s="28" t="s">
        <v>101</v>
      </c>
      <c r="B279" s="54">
        <v>11</v>
      </c>
      <c r="C279" s="55">
        <v>149.8</v>
      </c>
      <c r="D279" s="58">
        <v>5</v>
      </c>
      <c r="E279" s="54">
        <v>236</v>
      </c>
      <c r="F279" s="54">
        <v>2</v>
      </c>
      <c r="G279" s="54">
        <v>34</v>
      </c>
      <c r="H279" s="54" t="s">
        <v>30</v>
      </c>
      <c r="I279" s="54">
        <v>270</v>
      </c>
      <c r="J279" s="54">
        <v>2</v>
      </c>
      <c r="K279" s="54">
        <v>272</v>
      </c>
      <c r="L279" s="54">
        <v>263</v>
      </c>
      <c r="M279" s="54">
        <v>9</v>
      </c>
      <c r="N279" s="54" t="s">
        <v>30</v>
      </c>
      <c r="O279" s="55">
        <v>62.1</v>
      </c>
      <c r="P279" s="55">
        <v>1.9</v>
      </c>
      <c r="Q279" s="55">
        <v>55.2</v>
      </c>
      <c r="R279" s="55" t="s">
        <v>30</v>
      </c>
      <c r="S279" s="55">
        <v>0.5</v>
      </c>
      <c r="T279" s="55">
        <v>0.2</v>
      </c>
      <c r="U279" s="55">
        <v>8.2</v>
      </c>
      <c r="V279" s="55">
        <v>3.8</v>
      </c>
      <c r="W279" s="55">
        <v>0.7</v>
      </c>
      <c r="X279" s="57">
        <v>0.88</v>
      </c>
      <c r="Y279" s="57">
        <v>0.01</v>
      </c>
      <c r="Z279" s="55" t="s">
        <v>30</v>
      </c>
      <c r="AA279" s="55" t="s">
        <v>30</v>
      </c>
      <c r="AB279" s="57">
        <v>0.07</v>
      </c>
      <c r="AC279" s="55" t="s">
        <v>30</v>
      </c>
    </row>
    <row r="280" spans="1:29" ht="15">
      <c r="A280" s="28" t="s">
        <v>113</v>
      </c>
      <c r="B280" s="54">
        <v>5</v>
      </c>
      <c r="C280" s="55">
        <v>44</v>
      </c>
      <c r="D280" s="58" t="s">
        <v>30</v>
      </c>
      <c r="E280" s="54">
        <v>76</v>
      </c>
      <c r="F280" s="54" t="s">
        <v>30</v>
      </c>
      <c r="G280" s="54">
        <v>12</v>
      </c>
      <c r="H280" s="54" t="s">
        <v>30</v>
      </c>
      <c r="I280" s="54">
        <v>88</v>
      </c>
      <c r="J280" s="54" t="s">
        <v>30</v>
      </c>
      <c r="K280" s="54">
        <v>88</v>
      </c>
      <c r="L280" s="54">
        <v>87</v>
      </c>
      <c r="M280" s="54">
        <v>1</v>
      </c>
      <c r="N280" s="54" t="s">
        <v>30</v>
      </c>
      <c r="O280" s="55">
        <v>20.9</v>
      </c>
      <c r="P280" s="55">
        <v>1.3</v>
      </c>
      <c r="Q280" s="55">
        <v>17.5</v>
      </c>
      <c r="R280" s="55" t="s">
        <v>30</v>
      </c>
      <c r="S280" s="55" t="s">
        <v>30</v>
      </c>
      <c r="T280" s="55" t="s">
        <v>30</v>
      </c>
      <c r="U280" s="55">
        <v>1.3</v>
      </c>
      <c r="V280" s="55">
        <v>0.5</v>
      </c>
      <c r="W280" s="55">
        <v>0.3</v>
      </c>
      <c r="X280" s="57">
        <v>0.49</v>
      </c>
      <c r="Y280" s="57">
        <v>0.05</v>
      </c>
      <c r="Z280" s="55" t="s">
        <v>30</v>
      </c>
      <c r="AA280" s="55" t="s">
        <v>30</v>
      </c>
      <c r="AB280" s="55" t="s">
        <v>30</v>
      </c>
      <c r="AC280" s="55" t="s">
        <v>30</v>
      </c>
    </row>
    <row r="281" spans="1:29" ht="15">
      <c r="A281" s="28" t="s">
        <v>34</v>
      </c>
      <c r="B281" s="54">
        <v>13</v>
      </c>
      <c r="C281" s="55">
        <v>217.6</v>
      </c>
      <c r="D281" s="58">
        <v>7</v>
      </c>
      <c r="E281" s="54">
        <v>278</v>
      </c>
      <c r="F281" s="54">
        <v>12</v>
      </c>
      <c r="G281" s="54">
        <v>39</v>
      </c>
      <c r="H281" s="54">
        <v>1</v>
      </c>
      <c r="I281" s="54">
        <v>317</v>
      </c>
      <c r="J281" s="54">
        <v>13</v>
      </c>
      <c r="K281" s="54">
        <v>330</v>
      </c>
      <c r="L281" s="54">
        <v>313</v>
      </c>
      <c r="M281" s="54">
        <v>17</v>
      </c>
      <c r="N281" s="54" t="s">
        <v>30</v>
      </c>
      <c r="O281" s="55">
        <v>87.8</v>
      </c>
      <c r="P281" s="55">
        <v>3.6</v>
      </c>
      <c r="Q281" s="55">
        <v>73.4</v>
      </c>
      <c r="R281" s="55" t="s">
        <v>30</v>
      </c>
      <c r="S281" s="55" t="s">
        <v>30</v>
      </c>
      <c r="T281" s="55">
        <v>14.2</v>
      </c>
      <c r="U281" s="55">
        <v>15.5</v>
      </c>
      <c r="V281" s="55">
        <v>7.2</v>
      </c>
      <c r="W281" s="55">
        <v>1.7</v>
      </c>
      <c r="X281" s="57">
        <v>2.29</v>
      </c>
      <c r="Y281" s="57">
        <v>0.01</v>
      </c>
      <c r="Z281" s="55" t="s">
        <v>30</v>
      </c>
      <c r="AA281" s="55" t="s">
        <v>30</v>
      </c>
      <c r="AB281" s="55" t="s">
        <v>30</v>
      </c>
      <c r="AC281" s="55" t="s">
        <v>30</v>
      </c>
    </row>
    <row r="282" spans="1:29" ht="15">
      <c r="A282" s="28" t="s">
        <v>102</v>
      </c>
      <c r="B282" s="54">
        <v>5</v>
      </c>
      <c r="C282" s="55">
        <v>183.6</v>
      </c>
      <c r="D282" s="56" t="s">
        <v>30</v>
      </c>
      <c r="E282" s="54">
        <v>215</v>
      </c>
      <c r="F282" s="54">
        <v>21</v>
      </c>
      <c r="G282" s="54">
        <v>26</v>
      </c>
      <c r="H282" s="54" t="s">
        <v>30</v>
      </c>
      <c r="I282" s="54">
        <v>241</v>
      </c>
      <c r="J282" s="54">
        <v>21</v>
      </c>
      <c r="K282" s="54">
        <v>262</v>
      </c>
      <c r="L282" s="54">
        <v>243</v>
      </c>
      <c r="M282" s="54">
        <v>19</v>
      </c>
      <c r="N282" s="54" t="s">
        <v>30</v>
      </c>
      <c r="O282" s="55">
        <v>76.4</v>
      </c>
      <c r="P282" s="55">
        <v>3.3</v>
      </c>
      <c r="Q282" s="55">
        <v>44.2</v>
      </c>
      <c r="R282" s="55" t="s">
        <v>30</v>
      </c>
      <c r="S282" s="55" t="s">
        <v>30</v>
      </c>
      <c r="T282" s="55" t="s">
        <v>30</v>
      </c>
      <c r="U282" s="55">
        <v>7</v>
      </c>
      <c r="V282" s="55">
        <v>3.5</v>
      </c>
      <c r="W282" s="55">
        <v>0.9</v>
      </c>
      <c r="X282" s="57">
        <v>1.42</v>
      </c>
      <c r="Y282" s="57">
        <v>0.34</v>
      </c>
      <c r="Z282" s="55" t="s">
        <v>30</v>
      </c>
      <c r="AA282" s="55" t="s">
        <v>30</v>
      </c>
      <c r="AB282" s="57">
        <v>0.16</v>
      </c>
      <c r="AC282" s="55" t="s">
        <v>30</v>
      </c>
    </row>
    <row r="283" spans="1:29" ht="15">
      <c r="A283" s="28" t="s">
        <v>103</v>
      </c>
      <c r="B283" s="54">
        <v>4</v>
      </c>
      <c r="C283" s="55">
        <v>81.6</v>
      </c>
      <c r="D283" s="56" t="s">
        <v>30</v>
      </c>
      <c r="E283" s="54">
        <v>151</v>
      </c>
      <c r="F283" s="54" t="s">
        <v>30</v>
      </c>
      <c r="G283" s="54">
        <v>27</v>
      </c>
      <c r="H283" s="54" t="s">
        <v>30</v>
      </c>
      <c r="I283" s="54">
        <v>178</v>
      </c>
      <c r="J283" s="54" t="s">
        <v>30</v>
      </c>
      <c r="K283" s="54">
        <v>178</v>
      </c>
      <c r="L283" s="54">
        <v>173</v>
      </c>
      <c r="M283" s="54">
        <v>5</v>
      </c>
      <c r="N283" s="54" t="s">
        <v>30</v>
      </c>
      <c r="O283" s="55">
        <v>35.9</v>
      </c>
      <c r="P283" s="55">
        <v>0.8</v>
      </c>
      <c r="Q283" s="55">
        <v>26</v>
      </c>
      <c r="R283" s="55" t="s">
        <v>30</v>
      </c>
      <c r="S283" s="55" t="s">
        <v>30</v>
      </c>
      <c r="T283" s="55" t="s">
        <v>30</v>
      </c>
      <c r="U283" s="55">
        <v>6.8</v>
      </c>
      <c r="V283" s="55">
        <v>1.4</v>
      </c>
      <c r="W283" s="55">
        <v>1.2</v>
      </c>
      <c r="X283" s="57">
        <v>0.73</v>
      </c>
      <c r="Y283" s="55" t="s">
        <v>30</v>
      </c>
      <c r="Z283" s="55" t="s">
        <v>30</v>
      </c>
      <c r="AA283" s="55" t="s">
        <v>30</v>
      </c>
      <c r="AB283" s="55" t="s">
        <v>30</v>
      </c>
      <c r="AC283" s="55" t="s">
        <v>30</v>
      </c>
    </row>
    <row r="284" spans="1:29" ht="15">
      <c r="A284" s="29" t="s">
        <v>5</v>
      </c>
      <c r="B284" s="10">
        <f>SUM(B278:B283)</f>
        <v>45</v>
      </c>
      <c r="C284" s="11">
        <f aca="true" t="shared" si="78" ref="C284:M284">SUM(C278:C283)</f>
        <v>769.7</v>
      </c>
      <c r="D284" s="11">
        <f t="shared" si="78"/>
        <v>13.1</v>
      </c>
      <c r="E284" s="10">
        <f t="shared" si="78"/>
        <v>1175</v>
      </c>
      <c r="F284" s="10">
        <f t="shared" si="78"/>
        <v>36</v>
      </c>
      <c r="G284" s="10">
        <f t="shared" si="78"/>
        <v>140</v>
      </c>
      <c r="H284" s="10">
        <v>1</v>
      </c>
      <c r="I284" s="10">
        <f t="shared" si="78"/>
        <v>1315</v>
      </c>
      <c r="J284" s="10">
        <f t="shared" si="78"/>
        <v>37</v>
      </c>
      <c r="K284" s="10">
        <f t="shared" si="78"/>
        <v>1352</v>
      </c>
      <c r="L284" s="10">
        <f t="shared" si="78"/>
        <v>1291</v>
      </c>
      <c r="M284" s="10">
        <f t="shared" si="78"/>
        <v>61</v>
      </c>
      <c r="N284" s="10" t="s">
        <v>30</v>
      </c>
      <c r="O284" s="11">
        <f>SUM(O278:O283)</f>
        <v>317.4</v>
      </c>
      <c r="P284" s="11">
        <f aca="true" t="shared" si="79" ref="P284:AB284">SUM(P278:P283)</f>
        <v>12.5</v>
      </c>
      <c r="Q284" s="11">
        <f t="shared" si="79"/>
        <v>255.60000000000002</v>
      </c>
      <c r="R284" s="11" t="s">
        <v>30</v>
      </c>
      <c r="S284" s="11">
        <f t="shared" si="79"/>
        <v>0.6</v>
      </c>
      <c r="T284" s="11">
        <f t="shared" si="79"/>
        <v>14.399999999999999</v>
      </c>
      <c r="U284" s="11">
        <f t="shared" si="79"/>
        <v>38.9</v>
      </c>
      <c r="V284" s="11">
        <f t="shared" si="79"/>
        <v>19.4</v>
      </c>
      <c r="W284" s="11">
        <f t="shared" si="79"/>
        <v>5.2</v>
      </c>
      <c r="X284" s="11">
        <f t="shared" si="79"/>
        <v>6.970000000000001</v>
      </c>
      <c r="Y284" s="11">
        <f t="shared" si="79"/>
        <v>0.41000000000000003</v>
      </c>
      <c r="Z284" s="11" t="s">
        <v>30</v>
      </c>
      <c r="AA284" s="11" t="s">
        <v>30</v>
      </c>
      <c r="AB284" s="11">
        <f t="shared" si="79"/>
        <v>0.23</v>
      </c>
      <c r="AC284" s="11" t="s">
        <v>30</v>
      </c>
    </row>
    <row r="285" spans="1:29" ht="15">
      <c r="A285" s="27" t="s">
        <v>35</v>
      </c>
      <c r="B285" s="54"/>
      <c r="C285" s="55"/>
      <c r="D285" s="56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</row>
    <row r="286" spans="1:29" ht="15">
      <c r="A286" s="28" t="s">
        <v>36</v>
      </c>
      <c r="B286" s="54">
        <v>23</v>
      </c>
      <c r="C286" s="55">
        <v>1045.9</v>
      </c>
      <c r="D286" s="58">
        <v>35.9</v>
      </c>
      <c r="E286" s="54">
        <v>730</v>
      </c>
      <c r="F286" s="54">
        <v>259</v>
      </c>
      <c r="G286" s="54">
        <v>38</v>
      </c>
      <c r="H286" s="54">
        <v>17</v>
      </c>
      <c r="I286" s="54">
        <v>768</v>
      </c>
      <c r="J286" s="54">
        <v>276</v>
      </c>
      <c r="K286" s="54">
        <v>1044</v>
      </c>
      <c r="L286" s="54">
        <v>993</v>
      </c>
      <c r="M286" s="54">
        <v>51</v>
      </c>
      <c r="N286" s="54" t="s">
        <v>30</v>
      </c>
      <c r="O286" s="55">
        <v>400.5</v>
      </c>
      <c r="P286" s="55">
        <v>24.3</v>
      </c>
      <c r="Q286" s="55">
        <v>365.6</v>
      </c>
      <c r="R286" s="55" t="s">
        <v>30</v>
      </c>
      <c r="S286" s="55">
        <v>0.8</v>
      </c>
      <c r="T286" s="55">
        <v>2.3</v>
      </c>
      <c r="U286" s="55">
        <v>108.3</v>
      </c>
      <c r="V286" s="55">
        <v>32.5</v>
      </c>
      <c r="W286" s="55">
        <v>4.6</v>
      </c>
      <c r="X286" s="57">
        <v>11.53</v>
      </c>
      <c r="Y286" s="57">
        <v>0.49</v>
      </c>
      <c r="Z286" s="55" t="s">
        <v>30</v>
      </c>
      <c r="AA286" s="57">
        <v>1.28</v>
      </c>
      <c r="AB286" s="57">
        <v>0.52</v>
      </c>
      <c r="AC286" s="55" t="s">
        <v>30</v>
      </c>
    </row>
    <row r="287" spans="1:29" ht="15">
      <c r="A287" s="28" t="s">
        <v>89</v>
      </c>
      <c r="B287" s="54">
        <v>6</v>
      </c>
      <c r="C287" s="55">
        <v>169</v>
      </c>
      <c r="D287" s="58">
        <v>4</v>
      </c>
      <c r="E287" s="54">
        <v>148</v>
      </c>
      <c r="F287" s="54">
        <v>101</v>
      </c>
      <c r="G287" s="54">
        <v>3</v>
      </c>
      <c r="H287" s="54">
        <v>5</v>
      </c>
      <c r="I287" s="54">
        <v>151</v>
      </c>
      <c r="J287" s="54">
        <v>106</v>
      </c>
      <c r="K287" s="54">
        <v>257</v>
      </c>
      <c r="L287" s="54">
        <v>248</v>
      </c>
      <c r="M287" s="54">
        <v>9</v>
      </c>
      <c r="N287" s="54" t="s">
        <v>30</v>
      </c>
      <c r="O287" s="55">
        <v>68.5</v>
      </c>
      <c r="P287" s="55">
        <v>3.6</v>
      </c>
      <c r="Q287" s="55">
        <v>64.5</v>
      </c>
      <c r="R287" s="55" t="s">
        <v>30</v>
      </c>
      <c r="S287" s="55" t="s">
        <v>30</v>
      </c>
      <c r="T287" s="55">
        <v>0.9</v>
      </c>
      <c r="U287" s="55">
        <v>15.8</v>
      </c>
      <c r="V287" s="55">
        <v>3.6</v>
      </c>
      <c r="W287" s="55">
        <v>2</v>
      </c>
      <c r="X287" s="57">
        <v>1.68</v>
      </c>
      <c r="Y287" s="57">
        <v>0.28</v>
      </c>
      <c r="Z287" s="55" t="s">
        <v>30</v>
      </c>
      <c r="AA287" s="57">
        <v>0.53</v>
      </c>
      <c r="AB287" s="55" t="s">
        <v>30</v>
      </c>
      <c r="AC287" s="55" t="s">
        <v>30</v>
      </c>
    </row>
    <row r="288" spans="1:29" ht="15">
      <c r="A288" s="28" t="s">
        <v>38</v>
      </c>
      <c r="B288" s="54">
        <v>77</v>
      </c>
      <c r="C288" s="55">
        <v>6477.8</v>
      </c>
      <c r="D288" s="58">
        <v>1270.9</v>
      </c>
      <c r="E288" s="54">
        <v>5482</v>
      </c>
      <c r="F288" s="54">
        <v>679</v>
      </c>
      <c r="G288" s="54">
        <v>378</v>
      </c>
      <c r="H288" s="54">
        <v>33</v>
      </c>
      <c r="I288" s="54">
        <v>5860</v>
      </c>
      <c r="J288" s="54">
        <v>712</v>
      </c>
      <c r="K288" s="54">
        <v>6572</v>
      </c>
      <c r="L288" s="54">
        <v>6322</v>
      </c>
      <c r="M288" s="54">
        <v>250</v>
      </c>
      <c r="N288" s="54">
        <v>20</v>
      </c>
      <c r="O288" s="55">
        <v>3118.5</v>
      </c>
      <c r="P288" s="55">
        <v>166.5</v>
      </c>
      <c r="Q288" s="55">
        <v>2502.5</v>
      </c>
      <c r="R288" s="55">
        <v>13.7</v>
      </c>
      <c r="S288" s="55">
        <v>3.4</v>
      </c>
      <c r="T288" s="55">
        <v>122.8</v>
      </c>
      <c r="U288" s="55">
        <v>434.7</v>
      </c>
      <c r="V288" s="55">
        <v>190.3</v>
      </c>
      <c r="W288" s="55">
        <v>45.5</v>
      </c>
      <c r="X288" s="57">
        <v>77.09</v>
      </c>
      <c r="Y288" s="55">
        <v>15.4</v>
      </c>
      <c r="Z288" s="57">
        <v>5.99</v>
      </c>
      <c r="AA288" s="57">
        <v>6.44</v>
      </c>
      <c r="AB288" s="57">
        <v>5.45</v>
      </c>
      <c r="AC288" s="57">
        <v>18.23</v>
      </c>
    </row>
    <row r="289" spans="1:29" ht="15">
      <c r="A289" s="28" t="s">
        <v>37</v>
      </c>
      <c r="B289" s="54">
        <v>1</v>
      </c>
      <c r="C289" s="55">
        <v>30.9</v>
      </c>
      <c r="D289" s="56" t="s">
        <v>30</v>
      </c>
      <c r="E289" s="54">
        <v>31</v>
      </c>
      <c r="F289" s="54" t="s">
        <v>30</v>
      </c>
      <c r="G289" s="54" t="s">
        <v>30</v>
      </c>
      <c r="H289" s="54" t="s">
        <v>30</v>
      </c>
      <c r="I289" s="54">
        <v>31</v>
      </c>
      <c r="J289" s="54" t="s">
        <v>30</v>
      </c>
      <c r="K289" s="54">
        <v>31</v>
      </c>
      <c r="L289" s="54">
        <v>28</v>
      </c>
      <c r="M289" s="54">
        <v>3</v>
      </c>
      <c r="N289" s="54" t="s">
        <v>30</v>
      </c>
      <c r="O289" s="55">
        <v>8.5</v>
      </c>
      <c r="P289" s="55">
        <v>0.3</v>
      </c>
      <c r="Q289" s="55">
        <v>11.4</v>
      </c>
      <c r="R289" s="55" t="s">
        <v>30</v>
      </c>
      <c r="S289" s="55" t="s">
        <v>30</v>
      </c>
      <c r="T289" s="55">
        <v>0.8</v>
      </c>
      <c r="U289" s="55">
        <v>4.6</v>
      </c>
      <c r="V289" s="55">
        <v>1.4</v>
      </c>
      <c r="W289" s="55">
        <v>0.3</v>
      </c>
      <c r="X289" s="57">
        <v>0.26</v>
      </c>
      <c r="Y289" s="57">
        <v>0.05</v>
      </c>
      <c r="Z289" s="55" t="s">
        <v>30</v>
      </c>
      <c r="AA289" s="57">
        <v>0.03</v>
      </c>
      <c r="AB289" s="55" t="s">
        <v>30</v>
      </c>
      <c r="AC289" s="55" t="s">
        <v>30</v>
      </c>
    </row>
    <row r="290" spans="1:29" ht="15">
      <c r="A290" s="29" t="s">
        <v>5</v>
      </c>
      <c r="B290" s="10">
        <f>SUM(B286:B289)</f>
        <v>107</v>
      </c>
      <c r="C290" s="11">
        <f aca="true" t="shared" si="80" ref="C290:N290">SUM(C286:C289)</f>
        <v>7723.6</v>
      </c>
      <c r="D290" s="11">
        <f t="shared" si="80"/>
        <v>1310.8000000000002</v>
      </c>
      <c r="E290" s="10">
        <f t="shared" si="80"/>
        <v>6391</v>
      </c>
      <c r="F290" s="10">
        <f t="shared" si="80"/>
        <v>1039</v>
      </c>
      <c r="G290" s="10">
        <f t="shared" si="80"/>
        <v>419</v>
      </c>
      <c r="H290" s="10">
        <f t="shared" si="80"/>
        <v>55</v>
      </c>
      <c r="I290" s="10">
        <f t="shared" si="80"/>
        <v>6810</v>
      </c>
      <c r="J290" s="10">
        <f t="shared" si="80"/>
        <v>1094</v>
      </c>
      <c r="K290" s="10">
        <f t="shared" si="80"/>
        <v>7904</v>
      </c>
      <c r="L290" s="10">
        <f t="shared" si="80"/>
        <v>7591</v>
      </c>
      <c r="M290" s="10">
        <f t="shared" si="80"/>
        <v>313</v>
      </c>
      <c r="N290" s="10">
        <f t="shared" si="80"/>
        <v>20</v>
      </c>
      <c r="O290" s="11">
        <f>SUM(O286:O289)</f>
        <v>3596</v>
      </c>
      <c r="P290" s="11">
        <f aca="true" t="shared" si="81" ref="P290:AC290">SUM(P286:P289)</f>
        <v>194.70000000000002</v>
      </c>
      <c r="Q290" s="11">
        <v>2934</v>
      </c>
      <c r="R290" s="11">
        <f t="shared" si="81"/>
        <v>13.7</v>
      </c>
      <c r="S290" s="11">
        <f t="shared" si="81"/>
        <v>4.2</v>
      </c>
      <c r="T290" s="11">
        <f t="shared" si="81"/>
        <v>126.8</v>
      </c>
      <c r="U290" s="11">
        <f t="shared" si="81"/>
        <v>563.4</v>
      </c>
      <c r="V290" s="11">
        <f t="shared" si="81"/>
        <v>227.8</v>
      </c>
      <c r="W290" s="11">
        <f t="shared" si="81"/>
        <v>52.4</v>
      </c>
      <c r="X290" s="11">
        <f t="shared" si="81"/>
        <v>90.56</v>
      </c>
      <c r="Y290" s="11">
        <f t="shared" si="81"/>
        <v>16.220000000000002</v>
      </c>
      <c r="Z290" s="11">
        <f t="shared" si="81"/>
        <v>5.99</v>
      </c>
      <c r="AA290" s="11">
        <f t="shared" si="81"/>
        <v>8.28</v>
      </c>
      <c r="AB290" s="11">
        <f t="shared" si="81"/>
        <v>5.970000000000001</v>
      </c>
      <c r="AC290" s="11">
        <f t="shared" si="81"/>
        <v>18.23</v>
      </c>
    </row>
    <row r="291" spans="1:29" ht="15">
      <c r="A291" s="27" t="s">
        <v>62</v>
      </c>
      <c r="B291" s="54"/>
      <c r="C291" s="55"/>
      <c r="D291" s="56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</row>
    <row r="292" spans="1:29" ht="15">
      <c r="A292" s="28" t="s">
        <v>75</v>
      </c>
      <c r="B292" s="54">
        <v>11</v>
      </c>
      <c r="C292" s="55">
        <v>158</v>
      </c>
      <c r="D292" s="58">
        <v>0.8</v>
      </c>
      <c r="E292" s="54">
        <v>254</v>
      </c>
      <c r="F292" s="54">
        <v>1</v>
      </c>
      <c r="G292" s="54">
        <v>86</v>
      </c>
      <c r="H292" s="54" t="s">
        <v>30</v>
      </c>
      <c r="I292" s="54">
        <v>340</v>
      </c>
      <c r="J292" s="54">
        <v>1</v>
      </c>
      <c r="K292" s="54">
        <v>341</v>
      </c>
      <c r="L292" s="54">
        <v>338</v>
      </c>
      <c r="M292" s="54">
        <v>3</v>
      </c>
      <c r="N292" s="54" t="s">
        <v>30</v>
      </c>
      <c r="O292" s="55">
        <v>75</v>
      </c>
      <c r="P292" s="55">
        <v>1.8</v>
      </c>
      <c r="Q292" s="55">
        <v>53.5</v>
      </c>
      <c r="R292" s="55" t="s">
        <v>30</v>
      </c>
      <c r="S292" s="55">
        <v>0.3</v>
      </c>
      <c r="T292" s="55">
        <v>0.4</v>
      </c>
      <c r="U292" s="55">
        <v>13.4</v>
      </c>
      <c r="V292" s="55">
        <v>5.3</v>
      </c>
      <c r="W292" s="55">
        <v>1.9</v>
      </c>
      <c r="X292" s="57">
        <v>2.65</v>
      </c>
      <c r="Y292" s="57">
        <v>0.14</v>
      </c>
      <c r="Z292" s="55" t="s">
        <v>30</v>
      </c>
      <c r="AA292" s="55" t="s">
        <v>30</v>
      </c>
      <c r="AB292" s="57">
        <v>0.01</v>
      </c>
      <c r="AC292" s="55" t="s">
        <v>30</v>
      </c>
    </row>
    <row r="293" spans="1:29" ht="15">
      <c r="A293" s="28" t="s">
        <v>51</v>
      </c>
      <c r="B293" s="54">
        <v>2</v>
      </c>
      <c r="C293" s="55">
        <v>114.8</v>
      </c>
      <c r="D293" s="58" t="s">
        <v>30</v>
      </c>
      <c r="E293" s="54">
        <v>130</v>
      </c>
      <c r="F293" s="54" t="s">
        <v>30</v>
      </c>
      <c r="G293" s="54">
        <v>4</v>
      </c>
      <c r="H293" s="54" t="s">
        <v>30</v>
      </c>
      <c r="I293" s="54">
        <v>134</v>
      </c>
      <c r="J293" s="54" t="s">
        <v>30</v>
      </c>
      <c r="K293" s="54">
        <v>134</v>
      </c>
      <c r="L293" s="54">
        <v>126</v>
      </c>
      <c r="M293" s="54">
        <v>8</v>
      </c>
      <c r="N293" s="54" t="s">
        <v>30</v>
      </c>
      <c r="O293" s="55">
        <v>44.2</v>
      </c>
      <c r="P293" s="55">
        <v>1.9</v>
      </c>
      <c r="Q293" s="55">
        <v>22.9</v>
      </c>
      <c r="R293" s="55" t="s">
        <v>30</v>
      </c>
      <c r="S293" s="55" t="s">
        <v>30</v>
      </c>
      <c r="T293" s="55" t="s">
        <v>30</v>
      </c>
      <c r="U293" s="55">
        <v>4.8</v>
      </c>
      <c r="V293" s="55">
        <v>2.1</v>
      </c>
      <c r="W293" s="55">
        <v>0.2</v>
      </c>
      <c r="X293" s="57">
        <v>0.67</v>
      </c>
      <c r="Y293" s="57">
        <v>0.01</v>
      </c>
      <c r="Z293" s="55" t="s">
        <v>30</v>
      </c>
      <c r="AA293" s="55" t="s">
        <v>30</v>
      </c>
      <c r="AB293" s="55" t="s">
        <v>30</v>
      </c>
      <c r="AC293" s="55" t="s">
        <v>30</v>
      </c>
    </row>
    <row r="294" spans="1:29" ht="15">
      <c r="A294" s="28" t="s">
        <v>47</v>
      </c>
      <c r="B294" s="54">
        <v>2</v>
      </c>
      <c r="C294" s="55">
        <v>15.5</v>
      </c>
      <c r="D294" s="58" t="s">
        <v>30</v>
      </c>
      <c r="E294" s="54">
        <v>31</v>
      </c>
      <c r="F294" s="54" t="s">
        <v>30</v>
      </c>
      <c r="G294" s="54">
        <v>3</v>
      </c>
      <c r="H294" s="54" t="s">
        <v>30</v>
      </c>
      <c r="I294" s="54">
        <v>34</v>
      </c>
      <c r="J294" s="54" t="s">
        <v>30</v>
      </c>
      <c r="K294" s="54">
        <v>34</v>
      </c>
      <c r="L294" s="54">
        <v>34</v>
      </c>
      <c r="M294" s="54" t="s">
        <v>30</v>
      </c>
      <c r="N294" s="54" t="s">
        <v>30</v>
      </c>
      <c r="O294" s="55">
        <v>5.9</v>
      </c>
      <c r="P294" s="55">
        <v>0.3</v>
      </c>
      <c r="Q294" s="55">
        <v>7.3</v>
      </c>
      <c r="R294" s="55" t="s">
        <v>30</v>
      </c>
      <c r="S294" s="55" t="s">
        <v>30</v>
      </c>
      <c r="T294" s="55" t="s">
        <v>30</v>
      </c>
      <c r="U294" s="55">
        <v>0.2</v>
      </c>
      <c r="V294" s="55">
        <v>0.6</v>
      </c>
      <c r="W294" s="55">
        <v>0.2</v>
      </c>
      <c r="X294" s="57">
        <v>0.23</v>
      </c>
      <c r="Y294" s="57" t="s">
        <v>30</v>
      </c>
      <c r="Z294" s="55" t="s">
        <v>30</v>
      </c>
      <c r="AA294" s="55" t="s">
        <v>30</v>
      </c>
      <c r="AB294" s="55" t="s">
        <v>30</v>
      </c>
      <c r="AC294" s="55" t="s">
        <v>30</v>
      </c>
    </row>
    <row r="295" spans="1:29" ht="15">
      <c r="A295" s="28" t="s">
        <v>39</v>
      </c>
      <c r="B295" s="54">
        <v>66</v>
      </c>
      <c r="C295" s="55">
        <v>4867.6</v>
      </c>
      <c r="D295" s="58">
        <v>307.7</v>
      </c>
      <c r="E295" s="54">
        <v>4751</v>
      </c>
      <c r="F295" s="54">
        <v>266</v>
      </c>
      <c r="G295" s="54">
        <v>66</v>
      </c>
      <c r="H295" s="54" t="s">
        <v>30</v>
      </c>
      <c r="I295" s="54">
        <v>4817</v>
      </c>
      <c r="J295" s="54">
        <v>266</v>
      </c>
      <c r="K295" s="54">
        <v>5083</v>
      </c>
      <c r="L295" s="54">
        <v>4868</v>
      </c>
      <c r="M295" s="54">
        <v>215</v>
      </c>
      <c r="N295" s="54">
        <v>13</v>
      </c>
      <c r="O295" s="55">
        <v>2245.3</v>
      </c>
      <c r="P295" s="55">
        <v>114.5</v>
      </c>
      <c r="Q295" s="55">
        <v>1534.5</v>
      </c>
      <c r="R295" s="55">
        <v>6.5</v>
      </c>
      <c r="S295" s="55">
        <v>51</v>
      </c>
      <c r="T295" s="55">
        <v>43.8</v>
      </c>
      <c r="U295" s="55">
        <v>327</v>
      </c>
      <c r="V295" s="55">
        <v>162.8</v>
      </c>
      <c r="W295" s="55">
        <v>34</v>
      </c>
      <c r="X295" s="57">
        <v>47.52</v>
      </c>
      <c r="Y295" s="57">
        <v>13.91</v>
      </c>
      <c r="Z295" s="57">
        <v>6.41</v>
      </c>
      <c r="AA295" s="57">
        <v>5.83</v>
      </c>
      <c r="AB295" s="57">
        <v>4.23</v>
      </c>
      <c r="AC295" s="57">
        <v>8.26</v>
      </c>
    </row>
    <row r="296" spans="1:29" ht="15">
      <c r="A296" s="28" t="s">
        <v>76</v>
      </c>
      <c r="B296" s="54">
        <v>9</v>
      </c>
      <c r="C296" s="55">
        <v>162.5</v>
      </c>
      <c r="D296" s="58">
        <v>21.2</v>
      </c>
      <c r="E296" s="54">
        <v>302</v>
      </c>
      <c r="F296" s="54" t="s">
        <v>30</v>
      </c>
      <c r="G296" s="54">
        <v>9</v>
      </c>
      <c r="H296" s="54" t="s">
        <v>30</v>
      </c>
      <c r="I296" s="54">
        <v>311</v>
      </c>
      <c r="J296" s="54" t="s">
        <v>30</v>
      </c>
      <c r="K296" s="54">
        <v>311</v>
      </c>
      <c r="L296" s="54">
        <v>304</v>
      </c>
      <c r="M296" s="54">
        <v>7</v>
      </c>
      <c r="N296" s="54" t="s">
        <v>30</v>
      </c>
      <c r="O296" s="55">
        <v>58</v>
      </c>
      <c r="P296" s="55">
        <v>3.4</v>
      </c>
      <c r="Q296" s="55">
        <v>76.4</v>
      </c>
      <c r="R296" s="55" t="s">
        <v>30</v>
      </c>
      <c r="S296" s="55">
        <v>0.3</v>
      </c>
      <c r="T296" s="55">
        <v>0.6</v>
      </c>
      <c r="U296" s="55">
        <v>12</v>
      </c>
      <c r="V296" s="55">
        <v>6.5</v>
      </c>
      <c r="W296" s="55">
        <v>1.3</v>
      </c>
      <c r="X296" s="57">
        <v>1.57</v>
      </c>
      <c r="Y296" s="57">
        <v>0.87</v>
      </c>
      <c r="Z296" s="55" t="s">
        <v>30</v>
      </c>
      <c r="AA296" s="55" t="s">
        <v>30</v>
      </c>
      <c r="AB296" s="57">
        <v>0.42</v>
      </c>
      <c r="AC296" s="55" t="s">
        <v>30</v>
      </c>
    </row>
    <row r="297" spans="1:29" ht="15">
      <c r="A297" s="28" t="s">
        <v>52</v>
      </c>
      <c r="B297" s="54">
        <v>6</v>
      </c>
      <c r="C297" s="55">
        <v>58.5</v>
      </c>
      <c r="D297" s="58">
        <v>6</v>
      </c>
      <c r="E297" s="54">
        <v>102</v>
      </c>
      <c r="F297" s="54" t="s">
        <v>30</v>
      </c>
      <c r="G297" s="54">
        <v>35</v>
      </c>
      <c r="H297" s="54" t="s">
        <v>30</v>
      </c>
      <c r="I297" s="54">
        <v>137</v>
      </c>
      <c r="J297" s="54" t="s">
        <v>30</v>
      </c>
      <c r="K297" s="54">
        <v>137</v>
      </c>
      <c r="L297" s="54">
        <v>137</v>
      </c>
      <c r="M297" s="54" t="s">
        <v>30</v>
      </c>
      <c r="N297" s="54" t="s">
        <v>30</v>
      </c>
      <c r="O297" s="55">
        <v>26</v>
      </c>
      <c r="P297" s="55">
        <v>0.9</v>
      </c>
      <c r="Q297" s="55">
        <v>19.7</v>
      </c>
      <c r="R297" s="55" t="s">
        <v>30</v>
      </c>
      <c r="S297" s="55">
        <v>0.2</v>
      </c>
      <c r="T297" s="55">
        <v>1.5</v>
      </c>
      <c r="U297" s="55">
        <v>3.3</v>
      </c>
      <c r="V297" s="55">
        <v>2.3</v>
      </c>
      <c r="W297" s="55">
        <v>0.3</v>
      </c>
      <c r="X297" s="57">
        <v>0.52</v>
      </c>
      <c r="Y297" s="57" t="s">
        <v>30</v>
      </c>
      <c r="Z297" s="55" t="s">
        <v>30</v>
      </c>
      <c r="AA297" s="57">
        <v>0.15</v>
      </c>
      <c r="AB297" s="55" t="s">
        <v>30</v>
      </c>
      <c r="AC297" s="57">
        <v>0.27</v>
      </c>
    </row>
    <row r="298" spans="1:29" ht="15">
      <c r="A298" s="28" t="s">
        <v>40</v>
      </c>
      <c r="B298" s="54">
        <v>4</v>
      </c>
      <c r="C298" s="55">
        <v>65.2</v>
      </c>
      <c r="D298" s="58" t="s">
        <v>30</v>
      </c>
      <c r="E298" s="54">
        <v>60</v>
      </c>
      <c r="F298" s="54">
        <v>2</v>
      </c>
      <c r="G298" s="54">
        <v>17</v>
      </c>
      <c r="H298" s="54">
        <v>13</v>
      </c>
      <c r="I298" s="54">
        <v>77</v>
      </c>
      <c r="J298" s="54">
        <v>15</v>
      </c>
      <c r="K298" s="54">
        <v>92</v>
      </c>
      <c r="L298" s="54">
        <v>90</v>
      </c>
      <c r="M298" s="54">
        <v>2</v>
      </c>
      <c r="N298" s="54" t="s">
        <v>30</v>
      </c>
      <c r="O298" s="55">
        <v>30.3</v>
      </c>
      <c r="P298" s="55">
        <v>1</v>
      </c>
      <c r="Q298" s="55">
        <v>23.8</v>
      </c>
      <c r="R298" s="55" t="s">
        <v>30</v>
      </c>
      <c r="S298" s="55">
        <v>0.1</v>
      </c>
      <c r="T298" s="55" t="s">
        <v>30</v>
      </c>
      <c r="U298" s="55">
        <v>1</v>
      </c>
      <c r="V298" s="55">
        <v>1.5</v>
      </c>
      <c r="W298" s="55">
        <v>0.7</v>
      </c>
      <c r="X298" s="57">
        <v>0.58</v>
      </c>
      <c r="Y298" s="57">
        <v>0.03</v>
      </c>
      <c r="Z298" s="55" t="s">
        <v>30</v>
      </c>
      <c r="AA298" s="55" t="s">
        <v>30</v>
      </c>
      <c r="AB298" s="55" t="s">
        <v>30</v>
      </c>
      <c r="AC298" s="55" t="s">
        <v>30</v>
      </c>
    </row>
    <row r="299" spans="1:29" ht="15">
      <c r="A299" s="28" t="s">
        <v>48</v>
      </c>
      <c r="B299" s="54">
        <v>6</v>
      </c>
      <c r="C299" s="55">
        <v>137.8</v>
      </c>
      <c r="D299" s="58" t="s">
        <v>30</v>
      </c>
      <c r="E299" s="54">
        <v>209</v>
      </c>
      <c r="F299" s="54" t="s">
        <v>30</v>
      </c>
      <c r="G299" s="54">
        <v>60</v>
      </c>
      <c r="H299" s="54" t="s">
        <v>30</v>
      </c>
      <c r="I299" s="54">
        <v>269</v>
      </c>
      <c r="J299" s="54" t="s">
        <v>30</v>
      </c>
      <c r="K299" s="54">
        <v>269</v>
      </c>
      <c r="L299" s="54">
        <v>267</v>
      </c>
      <c r="M299" s="54">
        <v>2</v>
      </c>
      <c r="N299" s="54" t="s">
        <v>30</v>
      </c>
      <c r="O299" s="55">
        <v>63.4</v>
      </c>
      <c r="P299" s="55">
        <v>4.3</v>
      </c>
      <c r="Q299" s="55">
        <v>46.1</v>
      </c>
      <c r="R299" s="55" t="s">
        <v>30</v>
      </c>
      <c r="S299" s="55">
        <v>1</v>
      </c>
      <c r="T299" s="55" t="s">
        <v>30</v>
      </c>
      <c r="U299" s="55">
        <v>6.3</v>
      </c>
      <c r="V299" s="55">
        <v>2.4</v>
      </c>
      <c r="W299" s="55">
        <v>1.1</v>
      </c>
      <c r="X299" s="57">
        <v>1.34</v>
      </c>
      <c r="Y299" s="57">
        <v>0.27</v>
      </c>
      <c r="Z299" s="55" t="s">
        <v>30</v>
      </c>
      <c r="AA299" s="55">
        <v>0.1</v>
      </c>
      <c r="AB299" s="57">
        <v>0.13</v>
      </c>
      <c r="AC299" s="55" t="s">
        <v>30</v>
      </c>
    </row>
    <row r="300" spans="1:29" ht="15">
      <c r="A300" s="29" t="s">
        <v>5</v>
      </c>
      <c r="B300" s="10">
        <f>SUM(B292:B299)</f>
        <v>106</v>
      </c>
      <c r="C300" s="11">
        <f aca="true" t="shared" si="82" ref="C300:N300">SUM(C292:C299)</f>
        <v>5579.900000000001</v>
      </c>
      <c r="D300" s="11">
        <f t="shared" si="82"/>
        <v>335.7</v>
      </c>
      <c r="E300" s="10">
        <f t="shared" si="82"/>
        <v>5839</v>
      </c>
      <c r="F300" s="10">
        <f t="shared" si="82"/>
        <v>269</v>
      </c>
      <c r="G300" s="10">
        <f t="shared" si="82"/>
        <v>280</v>
      </c>
      <c r="H300" s="10">
        <f t="shared" si="82"/>
        <v>13</v>
      </c>
      <c r="I300" s="10">
        <f t="shared" si="82"/>
        <v>6119</v>
      </c>
      <c r="J300" s="10">
        <f t="shared" si="82"/>
        <v>282</v>
      </c>
      <c r="K300" s="10">
        <f t="shared" si="82"/>
        <v>6401</v>
      </c>
      <c r="L300" s="10">
        <f t="shared" si="82"/>
        <v>6164</v>
      </c>
      <c r="M300" s="10">
        <f t="shared" si="82"/>
        <v>237</v>
      </c>
      <c r="N300" s="10">
        <f t="shared" si="82"/>
        <v>13</v>
      </c>
      <c r="O300" s="11">
        <f>SUM(O292:O299)</f>
        <v>2548.1000000000004</v>
      </c>
      <c r="P300" s="11">
        <f aca="true" t="shared" si="83" ref="P300:AC300">SUM(P292:P299)</f>
        <v>128.10000000000002</v>
      </c>
      <c r="Q300" s="11">
        <f t="shared" si="83"/>
        <v>1784.2</v>
      </c>
      <c r="R300" s="11">
        <f t="shared" si="83"/>
        <v>6.5</v>
      </c>
      <c r="S300" s="11">
        <f t="shared" si="83"/>
        <v>52.9</v>
      </c>
      <c r="T300" s="11">
        <f t="shared" si="83"/>
        <v>46.3</v>
      </c>
      <c r="U300" s="11">
        <f t="shared" si="83"/>
        <v>368</v>
      </c>
      <c r="V300" s="11">
        <f t="shared" si="83"/>
        <v>183.50000000000003</v>
      </c>
      <c r="W300" s="11">
        <f t="shared" si="83"/>
        <v>39.699999999999996</v>
      </c>
      <c r="X300" s="11">
        <f t="shared" si="83"/>
        <v>55.080000000000005</v>
      </c>
      <c r="Y300" s="11">
        <f t="shared" si="83"/>
        <v>15.229999999999999</v>
      </c>
      <c r="Z300" s="11">
        <f t="shared" si="83"/>
        <v>6.41</v>
      </c>
      <c r="AA300" s="11">
        <f t="shared" si="83"/>
        <v>6.08</v>
      </c>
      <c r="AB300" s="11">
        <f t="shared" si="83"/>
        <v>4.79</v>
      </c>
      <c r="AC300" s="11">
        <f t="shared" si="83"/>
        <v>8.53</v>
      </c>
    </row>
    <row r="301" spans="1:29" ht="15">
      <c r="A301" s="27" t="s">
        <v>63</v>
      </c>
      <c r="B301" s="54"/>
      <c r="C301" s="55"/>
      <c r="D301" s="56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</row>
    <row r="302" spans="1:29" ht="15">
      <c r="A302" s="28" t="s">
        <v>114</v>
      </c>
      <c r="B302" s="54">
        <v>8</v>
      </c>
      <c r="C302" s="55">
        <v>210</v>
      </c>
      <c r="D302" s="58">
        <v>0.2</v>
      </c>
      <c r="E302" s="54">
        <v>233</v>
      </c>
      <c r="F302" s="54" t="s">
        <v>30</v>
      </c>
      <c r="G302" s="54">
        <v>58</v>
      </c>
      <c r="H302" s="54" t="s">
        <v>30</v>
      </c>
      <c r="I302" s="54">
        <v>291</v>
      </c>
      <c r="J302" s="54" t="s">
        <v>30</v>
      </c>
      <c r="K302" s="54">
        <v>291</v>
      </c>
      <c r="L302" s="54">
        <v>283</v>
      </c>
      <c r="M302" s="54">
        <v>8</v>
      </c>
      <c r="N302" s="54" t="s">
        <v>30</v>
      </c>
      <c r="O302" s="55">
        <v>113.7</v>
      </c>
      <c r="P302" s="55">
        <v>3.8</v>
      </c>
      <c r="Q302" s="55">
        <v>49.7</v>
      </c>
      <c r="R302" s="55" t="s">
        <v>30</v>
      </c>
      <c r="S302" s="55">
        <v>0.3</v>
      </c>
      <c r="T302" s="55" t="s">
        <v>30</v>
      </c>
      <c r="U302" s="55">
        <v>7</v>
      </c>
      <c r="V302" s="55">
        <v>5.8</v>
      </c>
      <c r="W302" s="55">
        <v>0.9</v>
      </c>
      <c r="X302" s="57">
        <v>1.05</v>
      </c>
      <c r="Y302" s="57">
        <v>0.57</v>
      </c>
      <c r="Z302" s="55" t="s">
        <v>30</v>
      </c>
      <c r="AA302" s="55" t="s">
        <v>30</v>
      </c>
      <c r="AB302" s="55" t="s">
        <v>30</v>
      </c>
      <c r="AC302" s="55" t="s">
        <v>30</v>
      </c>
    </row>
    <row r="303" spans="1:29" ht="15">
      <c r="A303" s="28" t="s">
        <v>82</v>
      </c>
      <c r="B303" s="54">
        <v>5</v>
      </c>
      <c r="C303" s="55">
        <v>77.2</v>
      </c>
      <c r="D303" s="58" t="s">
        <v>30</v>
      </c>
      <c r="E303" s="54">
        <v>98</v>
      </c>
      <c r="F303" s="54" t="s">
        <v>30</v>
      </c>
      <c r="G303" s="54">
        <v>21</v>
      </c>
      <c r="H303" s="54" t="s">
        <v>30</v>
      </c>
      <c r="I303" s="54">
        <v>119</v>
      </c>
      <c r="J303" s="54" t="s">
        <v>30</v>
      </c>
      <c r="K303" s="54">
        <v>119</v>
      </c>
      <c r="L303" s="54">
        <v>119</v>
      </c>
      <c r="M303" s="54" t="s">
        <v>30</v>
      </c>
      <c r="N303" s="54" t="s">
        <v>30</v>
      </c>
      <c r="O303" s="55">
        <v>42</v>
      </c>
      <c r="P303" s="55">
        <v>0.3</v>
      </c>
      <c r="Q303" s="55">
        <v>22.7</v>
      </c>
      <c r="R303" s="55" t="s">
        <v>30</v>
      </c>
      <c r="S303" s="55" t="s">
        <v>30</v>
      </c>
      <c r="T303" s="55" t="s">
        <v>30</v>
      </c>
      <c r="U303" s="55">
        <v>2.7</v>
      </c>
      <c r="V303" s="55">
        <v>0.6</v>
      </c>
      <c r="W303" s="55">
        <v>0.4</v>
      </c>
      <c r="X303" s="57">
        <v>0.52</v>
      </c>
      <c r="Y303" s="55" t="s">
        <v>30</v>
      </c>
      <c r="Z303" s="55" t="s">
        <v>30</v>
      </c>
      <c r="AA303" s="55" t="s">
        <v>30</v>
      </c>
      <c r="AB303" s="55" t="s">
        <v>30</v>
      </c>
      <c r="AC303" s="55" t="s">
        <v>30</v>
      </c>
    </row>
    <row r="304" spans="1:29" ht="15">
      <c r="A304" s="28" t="s">
        <v>83</v>
      </c>
      <c r="B304" s="54">
        <v>8</v>
      </c>
      <c r="C304" s="55">
        <v>144.4</v>
      </c>
      <c r="D304" s="58">
        <v>0.3</v>
      </c>
      <c r="E304" s="54">
        <v>206</v>
      </c>
      <c r="F304" s="54" t="s">
        <v>30</v>
      </c>
      <c r="G304" s="54">
        <v>51</v>
      </c>
      <c r="H304" s="54" t="s">
        <v>30</v>
      </c>
      <c r="I304" s="54">
        <v>257</v>
      </c>
      <c r="J304" s="54" t="s">
        <v>30</v>
      </c>
      <c r="K304" s="54">
        <v>257</v>
      </c>
      <c r="L304" s="54">
        <v>254</v>
      </c>
      <c r="M304" s="54">
        <v>3</v>
      </c>
      <c r="N304" s="54" t="s">
        <v>30</v>
      </c>
      <c r="O304" s="55">
        <v>70.3</v>
      </c>
      <c r="P304" s="55">
        <v>1.8</v>
      </c>
      <c r="Q304" s="55">
        <v>35.6</v>
      </c>
      <c r="R304" s="55" t="s">
        <v>30</v>
      </c>
      <c r="S304" s="55">
        <v>2.2</v>
      </c>
      <c r="T304" s="55">
        <v>3.3</v>
      </c>
      <c r="U304" s="55">
        <v>9</v>
      </c>
      <c r="V304" s="55">
        <v>5</v>
      </c>
      <c r="W304" s="55">
        <v>1.1</v>
      </c>
      <c r="X304" s="57">
        <v>1.27</v>
      </c>
      <c r="Y304" s="57">
        <v>0.12</v>
      </c>
      <c r="Z304" s="55" t="s">
        <v>30</v>
      </c>
      <c r="AA304" s="55" t="s">
        <v>30</v>
      </c>
      <c r="AB304" s="55" t="s">
        <v>30</v>
      </c>
      <c r="AC304" s="57">
        <v>0.34</v>
      </c>
    </row>
    <row r="305" spans="1:29" ht="15">
      <c r="A305" s="28" t="s">
        <v>64</v>
      </c>
      <c r="B305" s="54">
        <v>7</v>
      </c>
      <c r="C305" s="55">
        <v>79.7</v>
      </c>
      <c r="D305" s="58">
        <v>17.2</v>
      </c>
      <c r="E305" s="54">
        <v>148</v>
      </c>
      <c r="F305" s="54">
        <v>4</v>
      </c>
      <c r="G305" s="54">
        <v>34</v>
      </c>
      <c r="H305" s="54" t="s">
        <v>30</v>
      </c>
      <c r="I305" s="54">
        <v>182</v>
      </c>
      <c r="J305" s="54">
        <v>4</v>
      </c>
      <c r="K305" s="54">
        <v>186</v>
      </c>
      <c r="L305" s="54">
        <v>178</v>
      </c>
      <c r="M305" s="54">
        <v>8</v>
      </c>
      <c r="N305" s="54" t="s">
        <v>30</v>
      </c>
      <c r="O305" s="55">
        <v>43.1</v>
      </c>
      <c r="P305" s="55">
        <v>2.8</v>
      </c>
      <c r="Q305" s="55">
        <v>31.1</v>
      </c>
      <c r="R305" s="55" t="s">
        <v>30</v>
      </c>
      <c r="S305" s="55" t="s">
        <v>30</v>
      </c>
      <c r="T305" s="55">
        <v>0.5</v>
      </c>
      <c r="U305" s="55">
        <v>7.3</v>
      </c>
      <c r="V305" s="55">
        <v>4.2</v>
      </c>
      <c r="W305" s="55">
        <v>0.7</v>
      </c>
      <c r="X305" s="55">
        <v>0.6</v>
      </c>
      <c r="Y305" s="55" t="s">
        <v>30</v>
      </c>
      <c r="Z305" s="55" t="s">
        <v>30</v>
      </c>
      <c r="AA305" s="55" t="s">
        <v>30</v>
      </c>
      <c r="AB305" s="55" t="s">
        <v>30</v>
      </c>
      <c r="AC305" s="55" t="s">
        <v>30</v>
      </c>
    </row>
    <row r="306" spans="1:29" ht="15">
      <c r="A306" s="28" t="s">
        <v>84</v>
      </c>
      <c r="B306" s="54">
        <v>11</v>
      </c>
      <c r="C306" s="55">
        <v>155.3</v>
      </c>
      <c r="D306" s="58">
        <v>7.3</v>
      </c>
      <c r="E306" s="54">
        <v>207</v>
      </c>
      <c r="F306" s="54" t="s">
        <v>30</v>
      </c>
      <c r="G306" s="54">
        <v>64</v>
      </c>
      <c r="H306" s="54" t="s">
        <v>30</v>
      </c>
      <c r="I306" s="54">
        <v>271</v>
      </c>
      <c r="J306" s="54" t="s">
        <v>30</v>
      </c>
      <c r="K306" s="54">
        <v>271</v>
      </c>
      <c r="L306" s="54">
        <v>236</v>
      </c>
      <c r="M306" s="54">
        <v>35</v>
      </c>
      <c r="N306" s="54" t="s">
        <v>30</v>
      </c>
      <c r="O306" s="55">
        <v>63.9</v>
      </c>
      <c r="P306" s="55">
        <v>2</v>
      </c>
      <c r="Q306" s="55">
        <v>46.6</v>
      </c>
      <c r="R306" s="55" t="s">
        <v>30</v>
      </c>
      <c r="S306" s="55" t="s">
        <v>30</v>
      </c>
      <c r="T306" s="55">
        <v>2.5</v>
      </c>
      <c r="U306" s="55">
        <v>7.2</v>
      </c>
      <c r="V306" s="55">
        <v>3.8</v>
      </c>
      <c r="W306" s="55">
        <v>0.7</v>
      </c>
      <c r="X306" s="57">
        <v>1.44</v>
      </c>
      <c r="Y306" s="55">
        <v>0.3</v>
      </c>
      <c r="Z306" s="55" t="s">
        <v>30</v>
      </c>
      <c r="AA306" s="55">
        <v>0.1</v>
      </c>
      <c r="AB306" s="55" t="s">
        <v>30</v>
      </c>
      <c r="AC306" s="55" t="s">
        <v>30</v>
      </c>
    </row>
    <row r="307" spans="1:29" ht="15">
      <c r="A307" s="28" t="s">
        <v>85</v>
      </c>
      <c r="B307" s="54">
        <v>17</v>
      </c>
      <c r="C307" s="55">
        <v>441.2</v>
      </c>
      <c r="D307" s="58">
        <v>3.5</v>
      </c>
      <c r="E307" s="54">
        <v>551</v>
      </c>
      <c r="F307" s="54">
        <v>3</v>
      </c>
      <c r="G307" s="54">
        <v>123</v>
      </c>
      <c r="H307" s="54">
        <v>5</v>
      </c>
      <c r="I307" s="54">
        <v>674</v>
      </c>
      <c r="J307" s="54">
        <v>8</v>
      </c>
      <c r="K307" s="54">
        <v>682</v>
      </c>
      <c r="L307" s="54">
        <v>661</v>
      </c>
      <c r="M307" s="54">
        <v>21</v>
      </c>
      <c r="N307" s="54" t="s">
        <v>30</v>
      </c>
      <c r="O307" s="55">
        <v>218.9</v>
      </c>
      <c r="P307" s="55">
        <v>3.1</v>
      </c>
      <c r="Q307" s="55">
        <v>135.8</v>
      </c>
      <c r="R307" s="55" t="s">
        <v>30</v>
      </c>
      <c r="S307" s="55" t="s">
        <v>30</v>
      </c>
      <c r="T307" s="55">
        <v>5.1</v>
      </c>
      <c r="U307" s="55">
        <v>23.8</v>
      </c>
      <c r="V307" s="55">
        <v>14</v>
      </c>
      <c r="W307" s="55">
        <v>2.6</v>
      </c>
      <c r="X307" s="55">
        <v>3.2</v>
      </c>
      <c r="Y307" s="57">
        <v>0.32</v>
      </c>
      <c r="Z307" s="55" t="s">
        <v>30</v>
      </c>
      <c r="AA307" s="55" t="s">
        <v>30</v>
      </c>
      <c r="AB307" s="55" t="s">
        <v>30</v>
      </c>
      <c r="AC307" s="55" t="s">
        <v>30</v>
      </c>
    </row>
    <row r="308" spans="1:29" ht="15">
      <c r="A308" s="28" t="s">
        <v>65</v>
      </c>
      <c r="B308" s="54">
        <v>5</v>
      </c>
      <c r="C308" s="55">
        <v>67.8</v>
      </c>
      <c r="D308" s="58">
        <v>5</v>
      </c>
      <c r="E308" s="54">
        <v>104</v>
      </c>
      <c r="F308" s="54">
        <v>1</v>
      </c>
      <c r="G308" s="54">
        <v>31</v>
      </c>
      <c r="H308" s="54" t="s">
        <v>30</v>
      </c>
      <c r="I308" s="54">
        <v>135</v>
      </c>
      <c r="J308" s="54">
        <v>1</v>
      </c>
      <c r="K308" s="54">
        <v>136</v>
      </c>
      <c r="L308" s="54">
        <v>127</v>
      </c>
      <c r="M308" s="54">
        <v>9</v>
      </c>
      <c r="N308" s="54" t="s">
        <v>30</v>
      </c>
      <c r="O308" s="55">
        <v>32.6</v>
      </c>
      <c r="P308" s="55">
        <v>0.3</v>
      </c>
      <c r="Q308" s="55">
        <v>24.6</v>
      </c>
      <c r="R308" s="55" t="s">
        <v>30</v>
      </c>
      <c r="S308" s="55" t="s">
        <v>30</v>
      </c>
      <c r="T308" s="55" t="s">
        <v>30</v>
      </c>
      <c r="U308" s="55">
        <v>5.9</v>
      </c>
      <c r="V308" s="55">
        <v>1.6</v>
      </c>
      <c r="W308" s="55">
        <v>1.8</v>
      </c>
      <c r="X308" s="57">
        <v>0.72</v>
      </c>
      <c r="Y308" s="57">
        <v>0.05</v>
      </c>
      <c r="Z308" s="55" t="s">
        <v>30</v>
      </c>
      <c r="AA308" s="55" t="s">
        <v>30</v>
      </c>
      <c r="AB308" s="55" t="s">
        <v>30</v>
      </c>
      <c r="AC308" s="55" t="s">
        <v>30</v>
      </c>
    </row>
    <row r="309" spans="1:29" ht="15">
      <c r="A309" s="28" t="s">
        <v>86</v>
      </c>
      <c r="B309" s="54">
        <v>9</v>
      </c>
      <c r="C309" s="55">
        <v>91</v>
      </c>
      <c r="D309" s="58">
        <v>1.9</v>
      </c>
      <c r="E309" s="54">
        <v>172</v>
      </c>
      <c r="F309" s="54" t="s">
        <v>30</v>
      </c>
      <c r="G309" s="54">
        <v>60</v>
      </c>
      <c r="H309" s="54" t="s">
        <v>30</v>
      </c>
      <c r="I309" s="54">
        <v>232</v>
      </c>
      <c r="J309" s="54" t="s">
        <v>30</v>
      </c>
      <c r="K309" s="54">
        <v>232</v>
      </c>
      <c r="L309" s="54">
        <v>231</v>
      </c>
      <c r="M309" s="54">
        <v>1</v>
      </c>
      <c r="N309" s="54" t="s">
        <v>30</v>
      </c>
      <c r="O309" s="55">
        <v>34.6</v>
      </c>
      <c r="P309" s="55">
        <v>1.9</v>
      </c>
      <c r="Q309" s="55">
        <v>29.5</v>
      </c>
      <c r="R309" s="55" t="s">
        <v>30</v>
      </c>
      <c r="S309" s="55" t="s">
        <v>30</v>
      </c>
      <c r="T309" s="55" t="s">
        <v>30</v>
      </c>
      <c r="U309" s="55">
        <v>5.6</v>
      </c>
      <c r="V309" s="55">
        <v>1.9</v>
      </c>
      <c r="W309" s="55">
        <v>1.7</v>
      </c>
      <c r="X309" s="57">
        <v>0.78</v>
      </c>
      <c r="Y309" s="55" t="s">
        <v>30</v>
      </c>
      <c r="Z309" s="55" t="s">
        <v>30</v>
      </c>
      <c r="AA309" s="55" t="s">
        <v>30</v>
      </c>
      <c r="AB309" s="55" t="s">
        <v>30</v>
      </c>
      <c r="AC309" s="55" t="s">
        <v>30</v>
      </c>
    </row>
    <row r="310" spans="1:29" ht="15">
      <c r="A310" s="28" t="s">
        <v>42</v>
      </c>
      <c r="B310" s="54">
        <v>3</v>
      </c>
      <c r="C310" s="55">
        <v>58.1</v>
      </c>
      <c r="D310" s="58" t="s">
        <v>30</v>
      </c>
      <c r="E310" s="54">
        <v>74</v>
      </c>
      <c r="F310" s="54" t="s">
        <v>30</v>
      </c>
      <c r="G310" s="54">
        <v>14</v>
      </c>
      <c r="H310" s="54" t="s">
        <v>30</v>
      </c>
      <c r="I310" s="54">
        <v>88</v>
      </c>
      <c r="J310" s="54" t="s">
        <v>30</v>
      </c>
      <c r="K310" s="54">
        <v>88</v>
      </c>
      <c r="L310" s="54">
        <v>88</v>
      </c>
      <c r="M310" s="54" t="s">
        <v>30</v>
      </c>
      <c r="N310" s="54" t="s">
        <v>30</v>
      </c>
      <c r="O310" s="55">
        <v>28.8</v>
      </c>
      <c r="P310" s="55">
        <v>1</v>
      </c>
      <c r="Q310" s="55">
        <v>18.9</v>
      </c>
      <c r="R310" s="55" t="s">
        <v>30</v>
      </c>
      <c r="S310" s="55" t="s">
        <v>30</v>
      </c>
      <c r="T310" s="55" t="s">
        <v>30</v>
      </c>
      <c r="U310" s="55">
        <v>3.9</v>
      </c>
      <c r="V310" s="55">
        <v>0.9</v>
      </c>
      <c r="W310" s="55">
        <v>0.2</v>
      </c>
      <c r="X310" s="57">
        <v>0.43</v>
      </c>
      <c r="Y310" s="55" t="s">
        <v>30</v>
      </c>
      <c r="Z310" s="55" t="s">
        <v>30</v>
      </c>
      <c r="AA310" s="55" t="s">
        <v>30</v>
      </c>
      <c r="AB310" s="55" t="s">
        <v>30</v>
      </c>
      <c r="AC310" s="55" t="s">
        <v>30</v>
      </c>
    </row>
    <row r="311" spans="1:29" ht="15">
      <c r="A311" s="28" t="s">
        <v>53</v>
      </c>
      <c r="B311" s="54">
        <v>19</v>
      </c>
      <c r="C311" s="55">
        <v>771.5</v>
      </c>
      <c r="D311" s="58">
        <v>32.8</v>
      </c>
      <c r="E311" s="54">
        <v>733</v>
      </c>
      <c r="F311" s="54">
        <v>36</v>
      </c>
      <c r="G311" s="54">
        <v>74</v>
      </c>
      <c r="H311" s="54">
        <v>1</v>
      </c>
      <c r="I311" s="54">
        <v>807</v>
      </c>
      <c r="J311" s="54">
        <v>37</v>
      </c>
      <c r="K311" s="54">
        <v>844</v>
      </c>
      <c r="L311" s="54">
        <v>826</v>
      </c>
      <c r="M311" s="54">
        <v>18</v>
      </c>
      <c r="N311" s="54" t="s">
        <v>30</v>
      </c>
      <c r="O311" s="55">
        <v>356.8</v>
      </c>
      <c r="P311" s="55">
        <v>14.8</v>
      </c>
      <c r="Q311" s="55">
        <v>248.4</v>
      </c>
      <c r="R311" s="55" t="s">
        <v>30</v>
      </c>
      <c r="S311" s="55">
        <v>18.1</v>
      </c>
      <c r="T311" s="55" t="s">
        <v>30</v>
      </c>
      <c r="U311" s="55">
        <v>25.9</v>
      </c>
      <c r="V311" s="55">
        <v>16.8</v>
      </c>
      <c r="W311" s="55">
        <v>5.1</v>
      </c>
      <c r="X311" s="57">
        <v>6.83</v>
      </c>
      <c r="Y311" s="57">
        <v>2.33</v>
      </c>
      <c r="Z311" s="55" t="s">
        <v>30</v>
      </c>
      <c r="AA311" s="55">
        <v>0.5</v>
      </c>
      <c r="AB311" s="57">
        <v>0.29</v>
      </c>
      <c r="AC311" s="55" t="s">
        <v>30</v>
      </c>
    </row>
    <row r="312" spans="1:29" ht="15">
      <c r="A312" s="28" t="s">
        <v>87</v>
      </c>
      <c r="B312" s="54">
        <v>2</v>
      </c>
      <c r="C312" s="55">
        <v>26.1</v>
      </c>
      <c r="D312" s="58" t="s">
        <v>30</v>
      </c>
      <c r="E312" s="54">
        <v>55</v>
      </c>
      <c r="F312" s="54" t="s">
        <v>30</v>
      </c>
      <c r="G312" s="54">
        <v>4</v>
      </c>
      <c r="H312" s="54" t="s">
        <v>30</v>
      </c>
      <c r="I312" s="54">
        <v>59</v>
      </c>
      <c r="J312" s="54" t="s">
        <v>30</v>
      </c>
      <c r="K312" s="54">
        <v>59</v>
      </c>
      <c r="L312" s="54">
        <v>56</v>
      </c>
      <c r="M312" s="54">
        <v>3</v>
      </c>
      <c r="N312" s="54" t="s">
        <v>30</v>
      </c>
      <c r="O312" s="55">
        <v>10.5</v>
      </c>
      <c r="P312" s="55">
        <v>0.1</v>
      </c>
      <c r="Q312" s="55">
        <v>9</v>
      </c>
      <c r="R312" s="55" t="s">
        <v>30</v>
      </c>
      <c r="S312" s="55" t="s">
        <v>30</v>
      </c>
      <c r="T312" s="55" t="s">
        <v>30</v>
      </c>
      <c r="U312" s="55">
        <v>3.8</v>
      </c>
      <c r="V312" s="55">
        <v>1.5</v>
      </c>
      <c r="W312" s="55">
        <v>0.2</v>
      </c>
      <c r="X312" s="55">
        <v>0.4</v>
      </c>
      <c r="Y312" s="55" t="s">
        <v>30</v>
      </c>
      <c r="Z312" s="55" t="s">
        <v>30</v>
      </c>
      <c r="AA312" s="55" t="s">
        <v>30</v>
      </c>
      <c r="AB312" s="55" t="s">
        <v>30</v>
      </c>
      <c r="AC312" s="55" t="s">
        <v>30</v>
      </c>
    </row>
    <row r="313" spans="1:29" ht="15">
      <c r="A313" s="29" t="s">
        <v>5</v>
      </c>
      <c r="B313" s="10">
        <f>SUM(B302:B312)</f>
        <v>94</v>
      </c>
      <c r="C313" s="11">
        <f aca="true" t="shared" si="84" ref="C313:M313">SUM(C302:C312)</f>
        <v>2122.2999999999997</v>
      </c>
      <c r="D313" s="11">
        <f t="shared" si="84"/>
        <v>68.19999999999999</v>
      </c>
      <c r="E313" s="10">
        <f t="shared" si="84"/>
        <v>2581</v>
      </c>
      <c r="F313" s="10">
        <f t="shared" si="84"/>
        <v>44</v>
      </c>
      <c r="G313" s="10">
        <f t="shared" si="84"/>
        <v>534</v>
      </c>
      <c r="H313" s="10">
        <f t="shared" si="84"/>
        <v>6</v>
      </c>
      <c r="I313" s="10">
        <f t="shared" si="84"/>
        <v>3115</v>
      </c>
      <c r="J313" s="10">
        <f t="shared" si="84"/>
        <v>50</v>
      </c>
      <c r="K313" s="10">
        <f t="shared" si="84"/>
        <v>3165</v>
      </c>
      <c r="L313" s="10">
        <f t="shared" si="84"/>
        <v>3059</v>
      </c>
      <c r="M313" s="10">
        <f t="shared" si="84"/>
        <v>106</v>
      </c>
      <c r="N313" s="10" t="s">
        <v>30</v>
      </c>
      <c r="O313" s="11">
        <f>SUM(O302:O312)</f>
        <v>1015.2</v>
      </c>
      <c r="P313" s="11">
        <f aca="true" t="shared" si="85" ref="P313:AC313">SUM(P302:P312)</f>
        <v>31.900000000000002</v>
      </c>
      <c r="Q313" s="11">
        <f t="shared" si="85"/>
        <v>651.9</v>
      </c>
      <c r="R313" s="11" t="s">
        <v>30</v>
      </c>
      <c r="S313" s="11">
        <f t="shared" si="85"/>
        <v>20.6</v>
      </c>
      <c r="T313" s="11">
        <f t="shared" si="85"/>
        <v>11.399999999999999</v>
      </c>
      <c r="U313" s="11">
        <f t="shared" si="85"/>
        <v>102.10000000000001</v>
      </c>
      <c r="V313" s="11">
        <f t="shared" si="85"/>
        <v>56.099999999999994</v>
      </c>
      <c r="W313" s="11">
        <f t="shared" si="85"/>
        <v>15.399999999999999</v>
      </c>
      <c r="X313" s="11">
        <f t="shared" si="85"/>
        <v>17.24</v>
      </c>
      <c r="Y313" s="11">
        <f t="shared" si="85"/>
        <v>3.6900000000000004</v>
      </c>
      <c r="Z313" s="11" t="s">
        <v>30</v>
      </c>
      <c r="AA313" s="11">
        <f t="shared" si="85"/>
        <v>0.6</v>
      </c>
      <c r="AB313" s="11">
        <f t="shared" si="85"/>
        <v>0.29</v>
      </c>
      <c r="AC313" s="11">
        <f t="shared" si="85"/>
        <v>0.34</v>
      </c>
    </row>
    <row r="314" spans="1:29" ht="15">
      <c r="A314" s="27" t="s">
        <v>49</v>
      </c>
      <c r="B314" s="54"/>
      <c r="C314" s="55"/>
      <c r="D314" s="56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</row>
    <row r="315" spans="1:29" ht="15">
      <c r="A315" s="28" t="s">
        <v>54</v>
      </c>
      <c r="B315" s="54">
        <v>17</v>
      </c>
      <c r="C315" s="55">
        <v>373.5</v>
      </c>
      <c r="D315" s="58">
        <v>37.5</v>
      </c>
      <c r="E315" s="54">
        <v>328</v>
      </c>
      <c r="F315" s="54">
        <v>69</v>
      </c>
      <c r="G315" s="54">
        <v>24</v>
      </c>
      <c r="H315" s="54">
        <v>9</v>
      </c>
      <c r="I315" s="54">
        <v>352</v>
      </c>
      <c r="J315" s="54">
        <v>78</v>
      </c>
      <c r="K315" s="54">
        <v>430</v>
      </c>
      <c r="L315" s="54">
        <v>415</v>
      </c>
      <c r="M315" s="54">
        <v>15</v>
      </c>
      <c r="N315" s="54" t="s">
        <v>30</v>
      </c>
      <c r="O315" s="55">
        <v>155.7</v>
      </c>
      <c r="P315" s="55">
        <v>5.7</v>
      </c>
      <c r="Q315" s="55">
        <v>89.6</v>
      </c>
      <c r="R315" s="55" t="s">
        <v>30</v>
      </c>
      <c r="S315" s="55" t="s">
        <v>30</v>
      </c>
      <c r="T315" s="55">
        <v>23.8</v>
      </c>
      <c r="U315" s="55">
        <v>14.2</v>
      </c>
      <c r="V315" s="55">
        <v>8.1</v>
      </c>
      <c r="W315" s="55">
        <v>1.9</v>
      </c>
      <c r="X315" s="57">
        <v>6.42</v>
      </c>
      <c r="Y315" s="57">
        <v>0.71</v>
      </c>
      <c r="Z315" s="57">
        <v>0.24</v>
      </c>
      <c r="AA315" s="57">
        <v>0.05</v>
      </c>
      <c r="AB315" s="55" t="s">
        <v>30</v>
      </c>
      <c r="AC315" s="55" t="s">
        <v>30</v>
      </c>
    </row>
    <row r="316" spans="1:29" ht="15">
      <c r="A316" s="28" t="s">
        <v>50</v>
      </c>
      <c r="B316" s="54">
        <v>9</v>
      </c>
      <c r="C316" s="55">
        <v>46.1</v>
      </c>
      <c r="D316" s="58">
        <v>20.5</v>
      </c>
      <c r="E316" s="54">
        <v>98</v>
      </c>
      <c r="F316" s="54">
        <v>2</v>
      </c>
      <c r="G316" s="54">
        <v>9</v>
      </c>
      <c r="H316" s="54" t="s">
        <v>30</v>
      </c>
      <c r="I316" s="54">
        <v>107</v>
      </c>
      <c r="J316" s="54">
        <v>2</v>
      </c>
      <c r="K316" s="54">
        <v>109</v>
      </c>
      <c r="L316" s="54">
        <v>108</v>
      </c>
      <c r="M316" s="54">
        <v>1</v>
      </c>
      <c r="N316" s="54" t="s">
        <v>30</v>
      </c>
      <c r="O316" s="55">
        <v>24.1</v>
      </c>
      <c r="P316" s="55">
        <v>1.1</v>
      </c>
      <c r="Q316" s="55">
        <v>21.8</v>
      </c>
      <c r="R316" s="55" t="s">
        <v>30</v>
      </c>
      <c r="S316" s="55" t="s">
        <v>30</v>
      </c>
      <c r="T316" s="55" t="s">
        <v>30</v>
      </c>
      <c r="U316" s="55">
        <v>2.6</v>
      </c>
      <c r="V316" s="55">
        <v>1.9</v>
      </c>
      <c r="W316" s="55">
        <v>0.6</v>
      </c>
      <c r="X316" s="57">
        <v>0.45</v>
      </c>
      <c r="Y316" s="57">
        <v>0.12</v>
      </c>
      <c r="Z316" s="55" t="s">
        <v>30</v>
      </c>
      <c r="AA316" s="55" t="s">
        <v>30</v>
      </c>
      <c r="AB316" s="55" t="s">
        <v>30</v>
      </c>
      <c r="AC316" s="55" t="s">
        <v>30</v>
      </c>
    </row>
    <row r="317" spans="1:29" ht="15">
      <c r="A317" s="28" t="s">
        <v>95</v>
      </c>
      <c r="B317" s="54">
        <v>8</v>
      </c>
      <c r="C317" s="55">
        <v>48.4</v>
      </c>
      <c r="D317" s="58">
        <v>19.1</v>
      </c>
      <c r="E317" s="54">
        <v>99</v>
      </c>
      <c r="F317" s="54">
        <v>8</v>
      </c>
      <c r="G317" s="54">
        <v>3</v>
      </c>
      <c r="H317" s="54" t="s">
        <v>30</v>
      </c>
      <c r="I317" s="54">
        <v>102</v>
      </c>
      <c r="J317" s="54">
        <v>8</v>
      </c>
      <c r="K317" s="54">
        <v>110</v>
      </c>
      <c r="L317" s="54">
        <v>109</v>
      </c>
      <c r="M317" s="54">
        <v>1</v>
      </c>
      <c r="N317" s="54" t="s">
        <v>30</v>
      </c>
      <c r="O317" s="55">
        <v>28.1</v>
      </c>
      <c r="P317" s="55">
        <v>2.2</v>
      </c>
      <c r="Q317" s="55">
        <v>22.4</v>
      </c>
      <c r="R317" s="55" t="s">
        <v>30</v>
      </c>
      <c r="S317" s="55" t="s">
        <v>30</v>
      </c>
      <c r="T317" s="55">
        <v>0.8</v>
      </c>
      <c r="U317" s="55">
        <v>2.6</v>
      </c>
      <c r="V317" s="55">
        <v>2.3</v>
      </c>
      <c r="W317" s="55">
        <v>0.6</v>
      </c>
      <c r="X317" s="55">
        <v>0.5</v>
      </c>
      <c r="Y317" s="57">
        <v>0.28</v>
      </c>
      <c r="Z317" s="57">
        <v>0.01</v>
      </c>
      <c r="AA317" s="55" t="s">
        <v>30</v>
      </c>
      <c r="AB317" s="55" t="s">
        <v>30</v>
      </c>
      <c r="AC317" s="55" t="s">
        <v>30</v>
      </c>
    </row>
    <row r="318" spans="1:29" ht="15">
      <c r="A318" s="28" t="s">
        <v>66</v>
      </c>
      <c r="B318" s="54">
        <v>11</v>
      </c>
      <c r="C318" s="55">
        <v>48.2</v>
      </c>
      <c r="D318" s="58">
        <v>10.9</v>
      </c>
      <c r="E318" s="54">
        <v>105</v>
      </c>
      <c r="F318" s="54">
        <v>6</v>
      </c>
      <c r="G318" s="54">
        <v>16</v>
      </c>
      <c r="H318" s="54">
        <v>2</v>
      </c>
      <c r="I318" s="54">
        <v>121</v>
      </c>
      <c r="J318" s="54">
        <v>8</v>
      </c>
      <c r="K318" s="54">
        <v>129</v>
      </c>
      <c r="L318" s="54">
        <v>124</v>
      </c>
      <c r="M318" s="54">
        <v>5</v>
      </c>
      <c r="N318" s="54" t="s">
        <v>30</v>
      </c>
      <c r="O318" s="55">
        <v>30.9</v>
      </c>
      <c r="P318" s="55">
        <v>1</v>
      </c>
      <c r="Q318" s="55">
        <v>18.2</v>
      </c>
      <c r="R318" s="55" t="s">
        <v>30</v>
      </c>
      <c r="S318" s="55">
        <v>0.4</v>
      </c>
      <c r="T318" s="55" t="s">
        <v>124</v>
      </c>
      <c r="U318" s="55">
        <v>1.8</v>
      </c>
      <c r="V318" s="55">
        <v>1.7</v>
      </c>
      <c r="W318" s="55">
        <v>0.5</v>
      </c>
      <c r="X318" s="57">
        <v>0.57</v>
      </c>
      <c r="Y318" s="57">
        <v>0.07</v>
      </c>
      <c r="Z318" s="55" t="s">
        <v>30</v>
      </c>
      <c r="AA318" s="55" t="s">
        <v>30</v>
      </c>
      <c r="AB318" s="55" t="s">
        <v>30</v>
      </c>
      <c r="AC318" s="55" t="s">
        <v>30</v>
      </c>
    </row>
    <row r="319" spans="1:29" ht="15">
      <c r="A319" s="38" t="s">
        <v>67</v>
      </c>
      <c r="B319" s="54">
        <v>6</v>
      </c>
      <c r="C319" s="55">
        <v>164.6</v>
      </c>
      <c r="D319" s="58">
        <v>9.7</v>
      </c>
      <c r="E319" s="54">
        <v>165</v>
      </c>
      <c r="F319" s="54">
        <v>28</v>
      </c>
      <c r="G319" s="54" t="s">
        <v>30</v>
      </c>
      <c r="H319" s="54">
        <v>5</v>
      </c>
      <c r="I319" s="54">
        <v>165</v>
      </c>
      <c r="J319" s="54">
        <v>33</v>
      </c>
      <c r="K319" s="54">
        <v>198</v>
      </c>
      <c r="L319" s="54">
        <v>186</v>
      </c>
      <c r="M319" s="54">
        <v>12</v>
      </c>
      <c r="N319" s="54" t="s">
        <v>30</v>
      </c>
      <c r="O319" s="55">
        <v>75.7</v>
      </c>
      <c r="P319" s="55">
        <v>1.5</v>
      </c>
      <c r="Q319" s="55">
        <v>45.1</v>
      </c>
      <c r="R319" s="55" t="s">
        <v>30</v>
      </c>
      <c r="S319" s="55" t="s">
        <v>30</v>
      </c>
      <c r="T319" s="55">
        <v>8.6</v>
      </c>
      <c r="U319" s="55">
        <v>4.2</v>
      </c>
      <c r="V319" s="55">
        <v>4.6</v>
      </c>
      <c r="W319" s="55">
        <v>1.1</v>
      </c>
      <c r="X319" s="57">
        <v>1.87</v>
      </c>
      <c r="Y319" s="57">
        <v>0.28</v>
      </c>
      <c r="Z319" s="55" t="s">
        <v>30</v>
      </c>
      <c r="AA319" s="55" t="s">
        <v>30</v>
      </c>
      <c r="AB319" s="57">
        <v>0.22</v>
      </c>
      <c r="AC319" s="55" t="s">
        <v>30</v>
      </c>
    </row>
    <row r="320" spans="1:29" ht="15">
      <c r="A320" s="38" t="s">
        <v>68</v>
      </c>
      <c r="B320" s="54">
        <v>5</v>
      </c>
      <c r="C320" s="55">
        <v>38.8</v>
      </c>
      <c r="D320" s="58">
        <v>3.6</v>
      </c>
      <c r="E320" s="54">
        <v>69</v>
      </c>
      <c r="F320" s="54" t="s">
        <v>30</v>
      </c>
      <c r="G320" s="54">
        <v>4</v>
      </c>
      <c r="H320" s="54" t="s">
        <v>30</v>
      </c>
      <c r="I320" s="54">
        <v>73</v>
      </c>
      <c r="J320" s="54" t="s">
        <v>30</v>
      </c>
      <c r="K320" s="54">
        <v>73</v>
      </c>
      <c r="L320" s="54">
        <v>72</v>
      </c>
      <c r="M320" s="54">
        <v>1</v>
      </c>
      <c r="N320" s="54" t="s">
        <v>30</v>
      </c>
      <c r="O320" s="55">
        <v>20.6</v>
      </c>
      <c r="P320" s="55">
        <v>0.5</v>
      </c>
      <c r="Q320" s="55">
        <v>13.2</v>
      </c>
      <c r="R320" s="55" t="s">
        <v>30</v>
      </c>
      <c r="S320" s="55" t="s">
        <v>30</v>
      </c>
      <c r="T320" s="55">
        <v>0.5</v>
      </c>
      <c r="U320" s="55">
        <v>1.1</v>
      </c>
      <c r="V320" s="55">
        <v>1.1</v>
      </c>
      <c r="W320" s="55">
        <v>0.4</v>
      </c>
      <c r="X320" s="57">
        <v>0.33</v>
      </c>
      <c r="Y320" s="55" t="s">
        <v>30</v>
      </c>
      <c r="Z320" s="55" t="s">
        <v>30</v>
      </c>
      <c r="AA320" s="55">
        <v>0.5</v>
      </c>
      <c r="AB320" s="55" t="s">
        <v>30</v>
      </c>
      <c r="AC320" s="55" t="s">
        <v>30</v>
      </c>
    </row>
    <row r="321" spans="1:29" ht="15">
      <c r="A321" s="43" t="s">
        <v>5</v>
      </c>
      <c r="B321" s="10">
        <f>SUM(B315:B320)</f>
        <v>56</v>
      </c>
      <c r="C321" s="11">
        <f aca="true" t="shared" si="86" ref="C321:M321">SUM(C315:C320)</f>
        <v>719.6</v>
      </c>
      <c r="D321" s="11">
        <f t="shared" si="86"/>
        <v>101.3</v>
      </c>
      <c r="E321" s="10">
        <f t="shared" si="86"/>
        <v>864</v>
      </c>
      <c r="F321" s="10">
        <f t="shared" si="86"/>
        <v>113</v>
      </c>
      <c r="G321" s="10">
        <f t="shared" si="86"/>
        <v>56</v>
      </c>
      <c r="H321" s="10">
        <f t="shared" si="86"/>
        <v>16</v>
      </c>
      <c r="I321" s="10">
        <f t="shared" si="86"/>
        <v>920</v>
      </c>
      <c r="J321" s="10">
        <f t="shared" si="86"/>
        <v>129</v>
      </c>
      <c r="K321" s="10">
        <f t="shared" si="86"/>
        <v>1049</v>
      </c>
      <c r="L321" s="10">
        <f t="shared" si="86"/>
        <v>1014</v>
      </c>
      <c r="M321" s="10">
        <f t="shared" si="86"/>
        <v>35</v>
      </c>
      <c r="N321" s="10" t="s">
        <v>30</v>
      </c>
      <c r="O321" s="11">
        <f>SUM(O315:O320)</f>
        <v>335.1</v>
      </c>
      <c r="P321" s="11">
        <f aca="true" t="shared" si="87" ref="P321:AB321">SUM(P315:P320)</f>
        <v>12</v>
      </c>
      <c r="Q321" s="11">
        <f t="shared" si="87"/>
        <v>210.29999999999995</v>
      </c>
      <c r="R321" s="11" t="s">
        <v>30</v>
      </c>
      <c r="S321" s="11">
        <f t="shared" si="87"/>
        <v>0.4</v>
      </c>
      <c r="T321" s="11">
        <f t="shared" si="87"/>
        <v>33.7</v>
      </c>
      <c r="U321" s="11">
        <f t="shared" si="87"/>
        <v>26.500000000000004</v>
      </c>
      <c r="V321" s="11">
        <f t="shared" si="87"/>
        <v>19.700000000000003</v>
      </c>
      <c r="W321" s="11">
        <f t="shared" si="87"/>
        <v>5.1000000000000005</v>
      </c>
      <c r="X321" s="11">
        <f t="shared" si="87"/>
        <v>10.14</v>
      </c>
      <c r="Y321" s="11">
        <f t="shared" si="87"/>
        <v>1.46</v>
      </c>
      <c r="Z321" s="11">
        <f t="shared" si="87"/>
        <v>0.25</v>
      </c>
      <c r="AA321" s="11">
        <f t="shared" si="87"/>
        <v>0.55</v>
      </c>
      <c r="AB321" s="11">
        <f t="shared" si="87"/>
        <v>0.22</v>
      </c>
      <c r="AC321" s="11" t="s">
        <v>30</v>
      </c>
    </row>
    <row r="322" spans="1:29" ht="15">
      <c r="A322" s="44" t="s">
        <v>69</v>
      </c>
      <c r="B322" s="54"/>
      <c r="C322" s="55"/>
      <c r="D322" s="56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</row>
    <row r="323" spans="1:29" ht="15">
      <c r="A323" s="38" t="s">
        <v>70</v>
      </c>
      <c r="B323" s="54">
        <v>2</v>
      </c>
      <c r="C323" s="55">
        <v>17.2</v>
      </c>
      <c r="D323" s="58">
        <v>8.2</v>
      </c>
      <c r="E323" s="54">
        <v>27</v>
      </c>
      <c r="F323" s="54" t="s">
        <v>30</v>
      </c>
      <c r="G323" s="54">
        <v>8</v>
      </c>
      <c r="H323" s="54" t="s">
        <v>30</v>
      </c>
      <c r="I323" s="54">
        <v>35</v>
      </c>
      <c r="J323" s="54" t="s">
        <v>30</v>
      </c>
      <c r="K323" s="54">
        <v>35</v>
      </c>
      <c r="L323" s="54">
        <v>33</v>
      </c>
      <c r="M323" s="54">
        <v>2</v>
      </c>
      <c r="N323" s="54" t="s">
        <v>30</v>
      </c>
      <c r="O323" s="55">
        <v>10.8</v>
      </c>
      <c r="P323" s="55">
        <v>0.8</v>
      </c>
      <c r="Q323" s="55">
        <v>7.3</v>
      </c>
      <c r="R323" s="55" t="s">
        <v>30</v>
      </c>
      <c r="S323" s="55" t="s">
        <v>30</v>
      </c>
      <c r="T323" s="55" t="s">
        <v>30</v>
      </c>
      <c r="U323" s="55">
        <v>1.7</v>
      </c>
      <c r="V323" s="55">
        <v>0.5</v>
      </c>
      <c r="W323" s="55" t="s">
        <v>30</v>
      </c>
      <c r="X323" s="57">
        <v>0.19</v>
      </c>
      <c r="Y323" s="55" t="s">
        <v>30</v>
      </c>
      <c r="Z323" s="57">
        <v>0.06</v>
      </c>
      <c r="AA323" s="57">
        <v>0.05</v>
      </c>
      <c r="AB323" s="55" t="s">
        <v>30</v>
      </c>
      <c r="AC323" s="55" t="s">
        <v>30</v>
      </c>
    </row>
    <row r="324" spans="1:29" ht="15">
      <c r="A324" s="37" t="s">
        <v>77</v>
      </c>
      <c r="B324" s="54">
        <v>21</v>
      </c>
      <c r="C324" s="55">
        <v>793.3</v>
      </c>
      <c r="D324" s="58">
        <v>81.1</v>
      </c>
      <c r="E324" s="54">
        <v>934</v>
      </c>
      <c r="F324" s="54">
        <v>63</v>
      </c>
      <c r="G324" s="54">
        <v>79</v>
      </c>
      <c r="H324" s="54">
        <v>15</v>
      </c>
      <c r="I324" s="54">
        <v>1013</v>
      </c>
      <c r="J324" s="54">
        <v>78</v>
      </c>
      <c r="K324" s="54">
        <v>1091</v>
      </c>
      <c r="L324" s="54">
        <v>990</v>
      </c>
      <c r="M324" s="54">
        <v>101</v>
      </c>
      <c r="N324" s="54">
        <v>3</v>
      </c>
      <c r="O324" s="55">
        <v>385.6</v>
      </c>
      <c r="P324" s="55">
        <v>19.2</v>
      </c>
      <c r="Q324" s="55">
        <v>280.2</v>
      </c>
      <c r="R324" s="55">
        <v>0.6</v>
      </c>
      <c r="S324" s="55">
        <v>8.9</v>
      </c>
      <c r="T324" s="55">
        <v>2.7</v>
      </c>
      <c r="U324" s="55">
        <v>44.8</v>
      </c>
      <c r="V324" s="55">
        <v>42.7</v>
      </c>
      <c r="W324" s="55">
        <v>3.9</v>
      </c>
      <c r="X324" s="57">
        <v>5.91</v>
      </c>
      <c r="Y324" s="57">
        <v>0.95</v>
      </c>
      <c r="Z324" s="55" t="s">
        <v>30</v>
      </c>
      <c r="AA324" s="57">
        <v>0.14</v>
      </c>
      <c r="AB324" s="57">
        <v>0.65</v>
      </c>
      <c r="AC324" s="55">
        <v>1.3</v>
      </c>
    </row>
    <row r="325" spans="1:29" ht="15">
      <c r="A325" s="39" t="s">
        <v>5</v>
      </c>
      <c r="B325" s="10">
        <f>SUM(B323:B324)</f>
        <v>23</v>
      </c>
      <c r="C325" s="11">
        <f aca="true" t="shared" si="88" ref="C325:N325">SUM(C323:C324)</f>
        <v>810.5</v>
      </c>
      <c r="D325" s="11">
        <f t="shared" si="88"/>
        <v>89.3</v>
      </c>
      <c r="E325" s="10">
        <f t="shared" si="88"/>
        <v>961</v>
      </c>
      <c r="F325" s="10">
        <f t="shared" si="88"/>
        <v>63</v>
      </c>
      <c r="G325" s="10">
        <f t="shared" si="88"/>
        <v>87</v>
      </c>
      <c r="H325" s="10">
        <f t="shared" si="88"/>
        <v>15</v>
      </c>
      <c r="I325" s="10">
        <f t="shared" si="88"/>
        <v>1048</v>
      </c>
      <c r="J325" s="10">
        <f t="shared" si="88"/>
        <v>78</v>
      </c>
      <c r="K325" s="10">
        <f t="shared" si="88"/>
        <v>1126</v>
      </c>
      <c r="L325" s="10">
        <f t="shared" si="88"/>
        <v>1023</v>
      </c>
      <c r="M325" s="10">
        <f t="shared" si="88"/>
        <v>103</v>
      </c>
      <c r="N325" s="10">
        <f t="shared" si="88"/>
        <v>3</v>
      </c>
      <c r="O325" s="11">
        <f>SUM(O323:O324)</f>
        <v>396.40000000000003</v>
      </c>
      <c r="P325" s="11">
        <f aca="true" t="shared" si="89" ref="P325:AC325">SUM(P323:P324)</f>
        <v>20</v>
      </c>
      <c r="Q325" s="11">
        <f t="shared" si="89"/>
        <v>287.5</v>
      </c>
      <c r="R325" s="11">
        <f t="shared" si="89"/>
        <v>0.6</v>
      </c>
      <c r="S325" s="11">
        <f t="shared" si="89"/>
        <v>8.9</v>
      </c>
      <c r="T325" s="11">
        <f t="shared" si="89"/>
        <v>2.7</v>
      </c>
      <c r="U325" s="11">
        <f t="shared" si="89"/>
        <v>46.5</v>
      </c>
      <c r="V325" s="11">
        <f t="shared" si="89"/>
        <v>43.2</v>
      </c>
      <c r="W325" s="11">
        <f t="shared" si="89"/>
        <v>3.9</v>
      </c>
      <c r="X325" s="11">
        <f t="shared" si="89"/>
        <v>6.1000000000000005</v>
      </c>
      <c r="Y325" s="11">
        <f t="shared" si="89"/>
        <v>0.95</v>
      </c>
      <c r="Z325" s="11">
        <f t="shared" si="89"/>
        <v>0.06</v>
      </c>
      <c r="AA325" s="11">
        <f t="shared" si="89"/>
        <v>0.19</v>
      </c>
      <c r="AB325" s="11">
        <f t="shared" si="89"/>
        <v>0.65</v>
      </c>
      <c r="AC325" s="11">
        <f t="shared" si="89"/>
        <v>1.3</v>
      </c>
    </row>
    <row r="326" spans="1:29" ht="15">
      <c r="A326" s="41" t="s">
        <v>43</v>
      </c>
      <c r="B326" s="54"/>
      <c r="C326" s="55"/>
      <c r="D326" s="56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</row>
    <row r="327" spans="1:29" ht="15">
      <c r="A327" s="37" t="s">
        <v>104</v>
      </c>
      <c r="B327" s="54">
        <v>7</v>
      </c>
      <c r="C327" s="55">
        <v>121.1</v>
      </c>
      <c r="D327" s="58">
        <v>4.1</v>
      </c>
      <c r="E327" s="54">
        <v>149</v>
      </c>
      <c r="F327" s="54" t="s">
        <v>30</v>
      </c>
      <c r="G327" s="54">
        <v>23</v>
      </c>
      <c r="H327" s="54" t="s">
        <v>30</v>
      </c>
      <c r="I327" s="54">
        <v>172</v>
      </c>
      <c r="J327" s="54" t="s">
        <v>30</v>
      </c>
      <c r="K327" s="54">
        <v>172</v>
      </c>
      <c r="L327" s="54">
        <v>163</v>
      </c>
      <c r="M327" s="54">
        <v>9</v>
      </c>
      <c r="N327" s="54" t="s">
        <v>30</v>
      </c>
      <c r="O327" s="55">
        <v>49.6</v>
      </c>
      <c r="P327" s="55">
        <v>1.4</v>
      </c>
      <c r="Q327" s="55">
        <v>44.3</v>
      </c>
      <c r="R327" s="55" t="s">
        <v>30</v>
      </c>
      <c r="S327" s="55">
        <v>0.5</v>
      </c>
      <c r="T327" s="55">
        <v>2.1</v>
      </c>
      <c r="U327" s="55">
        <v>16.1</v>
      </c>
      <c r="V327" s="55">
        <v>6.4</v>
      </c>
      <c r="W327" s="55">
        <v>0.9</v>
      </c>
      <c r="X327" s="57">
        <v>0.85</v>
      </c>
      <c r="Y327" s="57">
        <v>0.12</v>
      </c>
      <c r="Z327" s="55" t="s">
        <v>30</v>
      </c>
      <c r="AA327" s="57">
        <v>0.06</v>
      </c>
      <c r="AB327" s="57">
        <v>0.03</v>
      </c>
      <c r="AC327" s="55" t="s">
        <v>30</v>
      </c>
    </row>
    <row r="328" spans="1:29" ht="15">
      <c r="A328" s="37" t="s">
        <v>115</v>
      </c>
      <c r="B328" s="54">
        <v>7</v>
      </c>
      <c r="C328" s="55">
        <v>22.7</v>
      </c>
      <c r="D328" s="58">
        <v>34.9</v>
      </c>
      <c r="E328" s="54">
        <v>96</v>
      </c>
      <c r="F328" s="54" t="s">
        <v>30</v>
      </c>
      <c r="G328" s="54">
        <v>9</v>
      </c>
      <c r="H328" s="54" t="s">
        <v>30</v>
      </c>
      <c r="I328" s="54">
        <v>105</v>
      </c>
      <c r="J328" s="54" t="s">
        <v>30</v>
      </c>
      <c r="K328" s="54">
        <v>105</v>
      </c>
      <c r="L328" s="54">
        <v>100</v>
      </c>
      <c r="M328" s="54">
        <v>5</v>
      </c>
      <c r="N328" s="54" t="s">
        <v>30</v>
      </c>
      <c r="O328" s="55">
        <v>14.7</v>
      </c>
      <c r="P328" s="55">
        <v>1.2</v>
      </c>
      <c r="Q328" s="55">
        <v>24.9</v>
      </c>
      <c r="R328" s="55" t="s">
        <v>30</v>
      </c>
      <c r="S328" s="55">
        <v>0.1</v>
      </c>
      <c r="T328" s="55" t="s">
        <v>30</v>
      </c>
      <c r="U328" s="55">
        <v>4.3</v>
      </c>
      <c r="V328" s="55">
        <v>2.6</v>
      </c>
      <c r="W328" s="55">
        <v>0.5</v>
      </c>
      <c r="X328" s="55">
        <v>0.5</v>
      </c>
      <c r="Y328" s="55">
        <v>0.1</v>
      </c>
      <c r="Z328" s="55" t="s">
        <v>30</v>
      </c>
      <c r="AA328" s="57">
        <v>0.02</v>
      </c>
      <c r="AB328" s="55" t="s">
        <v>30</v>
      </c>
      <c r="AC328" s="55" t="s">
        <v>30</v>
      </c>
    </row>
    <row r="329" spans="1:29" ht="15">
      <c r="A329" s="37" t="s">
        <v>91</v>
      </c>
      <c r="B329" s="54">
        <v>14</v>
      </c>
      <c r="C329" s="55">
        <v>332.1</v>
      </c>
      <c r="D329" s="58">
        <v>4.6</v>
      </c>
      <c r="E329" s="54">
        <v>348</v>
      </c>
      <c r="F329" s="54" t="s">
        <v>30</v>
      </c>
      <c r="G329" s="54">
        <v>57</v>
      </c>
      <c r="H329" s="54" t="s">
        <v>30</v>
      </c>
      <c r="I329" s="54">
        <v>405</v>
      </c>
      <c r="J329" s="54" t="s">
        <v>30</v>
      </c>
      <c r="K329" s="54">
        <v>405</v>
      </c>
      <c r="L329" s="54">
        <v>403</v>
      </c>
      <c r="M329" s="54">
        <v>2</v>
      </c>
      <c r="N329" s="54" t="s">
        <v>30</v>
      </c>
      <c r="O329" s="55">
        <v>139.4</v>
      </c>
      <c r="P329" s="55">
        <v>4</v>
      </c>
      <c r="Q329" s="55">
        <v>91.3</v>
      </c>
      <c r="R329" s="55" t="s">
        <v>30</v>
      </c>
      <c r="S329" s="55">
        <v>0.3</v>
      </c>
      <c r="T329" s="55">
        <v>0.5</v>
      </c>
      <c r="U329" s="55">
        <v>16.3</v>
      </c>
      <c r="V329" s="55">
        <v>8.1</v>
      </c>
      <c r="W329" s="55">
        <v>2.2</v>
      </c>
      <c r="X329" s="57">
        <v>2.32</v>
      </c>
      <c r="Y329" s="57">
        <v>0.92</v>
      </c>
      <c r="Z329" s="55" t="s">
        <v>30</v>
      </c>
      <c r="AA329" s="57">
        <v>4.32</v>
      </c>
      <c r="AB329" s="57">
        <v>0.23</v>
      </c>
      <c r="AC329" s="55" t="s">
        <v>30</v>
      </c>
    </row>
    <row r="330" spans="1:29" ht="15">
      <c r="A330" s="37" t="s">
        <v>92</v>
      </c>
      <c r="B330" s="54">
        <v>14</v>
      </c>
      <c r="C330" s="55">
        <v>577.4</v>
      </c>
      <c r="D330" s="58">
        <v>4</v>
      </c>
      <c r="E330" s="54">
        <v>352</v>
      </c>
      <c r="F330" s="54">
        <v>9</v>
      </c>
      <c r="G330" s="54">
        <v>103</v>
      </c>
      <c r="H330" s="54">
        <v>5</v>
      </c>
      <c r="I330" s="54">
        <v>455</v>
      </c>
      <c r="J330" s="54">
        <v>14</v>
      </c>
      <c r="K330" s="54">
        <v>469</v>
      </c>
      <c r="L330" s="54">
        <v>446</v>
      </c>
      <c r="M330" s="54">
        <v>23</v>
      </c>
      <c r="N330" s="54" t="s">
        <v>30</v>
      </c>
      <c r="O330" s="55">
        <v>198.3</v>
      </c>
      <c r="P330" s="55">
        <v>5.7</v>
      </c>
      <c r="Q330" s="55">
        <v>135.9</v>
      </c>
      <c r="R330" s="55" t="s">
        <v>30</v>
      </c>
      <c r="S330" s="55">
        <v>3.5</v>
      </c>
      <c r="T330" s="55">
        <v>0.4</v>
      </c>
      <c r="U330" s="55">
        <v>28.8</v>
      </c>
      <c r="V330" s="55">
        <v>14.7</v>
      </c>
      <c r="W330" s="55">
        <v>3.4</v>
      </c>
      <c r="X330" s="57">
        <v>2.86</v>
      </c>
      <c r="Y330" s="57">
        <v>1.75</v>
      </c>
      <c r="Z330" s="55" t="s">
        <v>30</v>
      </c>
      <c r="AA330" s="57">
        <v>1.26</v>
      </c>
      <c r="AB330" s="57">
        <v>0.65</v>
      </c>
      <c r="AC330" s="55" t="s">
        <v>30</v>
      </c>
    </row>
    <row r="331" spans="1:29" ht="15">
      <c r="A331" s="37" t="s">
        <v>116</v>
      </c>
      <c r="B331" s="54">
        <v>5</v>
      </c>
      <c r="C331" s="55">
        <v>116.3</v>
      </c>
      <c r="D331" s="58">
        <v>0.1</v>
      </c>
      <c r="E331" s="54">
        <v>95</v>
      </c>
      <c r="F331" s="54" t="s">
        <v>30</v>
      </c>
      <c r="G331" s="54">
        <v>22</v>
      </c>
      <c r="H331" s="54" t="s">
        <v>30</v>
      </c>
      <c r="I331" s="54">
        <v>117</v>
      </c>
      <c r="J331" s="54" t="s">
        <v>30</v>
      </c>
      <c r="K331" s="54">
        <v>117</v>
      </c>
      <c r="L331" s="54">
        <v>114</v>
      </c>
      <c r="M331" s="54">
        <v>3</v>
      </c>
      <c r="N331" s="54" t="s">
        <v>30</v>
      </c>
      <c r="O331" s="55">
        <v>59</v>
      </c>
      <c r="P331" s="55">
        <v>0.3</v>
      </c>
      <c r="Q331" s="55">
        <v>34.4</v>
      </c>
      <c r="R331" s="55" t="s">
        <v>30</v>
      </c>
      <c r="S331" s="55" t="s">
        <v>30</v>
      </c>
      <c r="T331" s="55" t="s">
        <v>30</v>
      </c>
      <c r="U331" s="55">
        <v>5.5</v>
      </c>
      <c r="V331" s="55">
        <v>3.5</v>
      </c>
      <c r="W331" s="55">
        <v>0.9</v>
      </c>
      <c r="X331" s="57">
        <v>0.55</v>
      </c>
      <c r="Y331" s="55" t="s">
        <v>30</v>
      </c>
      <c r="Z331" s="55" t="s">
        <v>30</v>
      </c>
      <c r="AA331" s="55" t="s">
        <v>30</v>
      </c>
      <c r="AB331" s="55" t="s">
        <v>30</v>
      </c>
      <c r="AC331" s="55" t="s">
        <v>30</v>
      </c>
    </row>
    <row r="332" spans="1:29" ht="15">
      <c r="A332" s="37" t="s">
        <v>117</v>
      </c>
      <c r="B332" s="54">
        <v>5</v>
      </c>
      <c r="C332" s="55">
        <v>155.1</v>
      </c>
      <c r="D332" s="58" t="s">
        <v>30</v>
      </c>
      <c r="E332" s="54">
        <v>97</v>
      </c>
      <c r="F332" s="54" t="s">
        <v>30</v>
      </c>
      <c r="G332" s="54">
        <v>19</v>
      </c>
      <c r="H332" s="54">
        <v>3</v>
      </c>
      <c r="I332" s="54">
        <v>116</v>
      </c>
      <c r="J332" s="54">
        <v>3</v>
      </c>
      <c r="K332" s="54">
        <v>119</v>
      </c>
      <c r="L332" s="54">
        <v>119</v>
      </c>
      <c r="M332" s="54" t="s">
        <v>30</v>
      </c>
      <c r="N332" s="54" t="s">
        <v>30</v>
      </c>
      <c r="O332" s="55">
        <v>79.6</v>
      </c>
      <c r="P332" s="55">
        <v>2</v>
      </c>
      <c r="Q332" s="55">
        <v>33.8</v>
      </c>
      <c r="R332" s="55" t="s">
        <v>30</v>
      </c>
      <c r="S332" s="55" t="s">
        <v>30</v>
      </c>
      <c r="T332" s="55" t="s">
        <v>30</v>
      </c>
      <c r="U332" s="55">
        <v>5.5</v>
      </c>
      <c r="V332" s="55">
        <v>5.5</v>
      </c>
      <c r="W332" s="55">
        <v>1.8</v>
      </c>
      <c r="X332" s="57">
        <v>1.15</v>
      </c>
      <c r="Y332" s="55" t="s">
        <v>30</v>
      </c>
      <c r="Z332" s="55" t="s">
        <v>30</v>
      </c>
      <c r="AA332" s="55" t="s">
        <v>30</v>
      </c>
      <c r="AB332" s="55" t="s">
        <v>30</v>
      </c>
      <c r="AC332" s="55" t="s">
        <v>30</v>
      </c>
    </row>
    <row r="333" spans="1:29" ht="15">
      <c r="A333" s="37" t="s">
        <v>80</v>
      </c>
      <c r="B333" s="54">
        <v>35</v>
      </c>
      <c r="C333" s="55">
        <v>868.7</v>
      </c>
      <c r="D333" s="58">
        <v>120.9</v>
      </c>
      <c r="E333" s="54">
        <v>874</v>
      </c>
      <c r="F333" s="54">
        <v>88</v>
      </c>
      <c r="G333" s="54">
        <v>147</v>
      </c>
      <c r="H333" s="54">
        <v>14</v>
      </c>
      <c r="I333" s="54">
        <v>1021</v>
      </c>
      <c r="J333" s="54">
        <v>102</v>
      </c>
      <c r="K333" s="54">
        <v>1123</v>
      </c>
      <c r="L333" s="54">
        <v>1088</v>
      </c>
      <c r="M333" s="54">
        <v>35</v>
      </c>
      <c r="N333" s="54" t="s">
        <v>30</v>
      </c>
      <c r="O333" s="55">
        <v>408.3</v>
      </c>
      <c r="P333" s="55">
        <v>16.7</v>
      </c>
      <c r="Q333" s="55">
        <v>330.3</v>
      </c>
      <c r="R333" s="55" t="s">
        <v>30</v>
      </c>
      <c r="S333" s="55">
        <v>1.9</v>
      </c>
      <c r="T333" s="55">
        <v>3.4</v>
      </c>
      <c r="U333" s="55">
        <v>49.1</v>
      </c>
      <c r="V333" s="55">
        <v>28.5</v>
      </c>
      <c r="W333" s="55">
        <v>9.5</v>
      </c>
      <c r="X333" s="57">
        <v>6.05</v>
      </c>
      <c r="Y333" s="57">
        <v>3.59</v>
      </c>
      <c r="Z333" s="55" t="s">
        <v>30</v>
      </c>
      <c r="AA333" s="57">
        <v>0.32</v>
      </c>
      <c r="AB333" s="57">
        <v>0.82</v>
      </c>
      <c r="AC333" s="55" t="s">
        <v>30</v>
      </c>
    </row>
    <row r="334" spans="1:29" ht="15">
      <c r="A334" s="39" t="s">
        <v>5</v>
      </c>
      <c r="B334" s="10">
        <f>SUM(B327:B333)</f>
        <v>87</v>
      </c>
      <c r="C334" s="11">
        <f aca="true" t="shared" si="90" ref="C334:M334">SUM(C327:C333)</f>
        <v>2193.3999999999996</v>
      </c>
      <c r="D334" s="11">
        <f t="shared" si="90"/>
        <v>168.60000000000002</v>
      </c>
      <c r="E334" s="10">
        <f t="shared" si="90"/>
        <v>2011</v>
      </c>
      <c r="F334" s="10">
        <f t="shared" si="90"/>
        <v>97</v>
      </c>
      <c r="G334" s="10">
        <f t="shared" si="90"/>
        <v>380</v>
      </c>
      <c r="H334" s="10">
        <f t="shared" si="90"/>
        <v>22</v>
      </c>
      <c r="I334" s="10">
        <f t="shared" si="90"/>
        <v>2391</v>
      </c>
      <c r="J334" s="10">
        <f t="shared" si="90"/>
        <v>119</v>
      </c>
      <c r="K334" s="10">
        <f t="shared" si="90"/>
        <v>2510</v>
      </c>
      <c r="L334" s="10">
        <f t="shared" si="90"/>
        <v>2433</v>
      </c>
      <c r="M334" s="10">
        <f t="shared" si="90"/>
        <v>77</v>
      </c>
      <c r="N334" s="10" t="s">
        <v>30</v>
      </c>
      <c r="O334" s="11">
        <f>SUM(O327:O333)</f>
        <v>948.9000000000001</v>
      </c>
      <c r="P334" s="11">
        <f aca="true" t="shared" si="91" ref="P334:AB334">SUM(P327:P333)</f>
        <v>31.3</v>
      </c>
      <c r="Q334" s="11">
        <f t="shared" si="91"/>
        <v>694.9</v>
      </c>
      <c r="R334" s="11" t="s">
        <v>30</v>
      </c>
      <c r="S334" s="11">
        <f t="shared" si="91"/>
        <v>6.300000000000001</v>
      </c>
      <c r="T334" s="11">
        <f t="shared" si="91"/>
        <v>6.4</v>
      </c>
      <c r="U334" s="11">
        <f t="shared" si="91"/>
        <v>125.6</v>
      </c>
      <c r="V334" s="11">
        <f t="shared" si="91"/>
        <v>69.3</v>
      </c>
      <c r="W334" s="11">
        <f t="shared" si="91"/>
        <v>19.200000000000003</v>
      </c>
      <c r="X334" s="11">
        <f t="shared" si="91"/>
        <v>14.279999999999998</v>
      </c>
      <c r="Y334" s="11">
        <f t="shared" si="91"/>
        <v>6.48</v>
      </c>
      <c r="Z334" s="11" t="s">
        <v>30</v>
      </c>
      <c r="AA334" s="11">
        <f t="shared" si="91"/>
        <v>5.98</v>
      </c>
      <c r="AB334" s="11">
        <f t="shared" si="91"/>
        <v>1.73</v>
      </c>
      <c r="AC334" s="11" t="s">
        <v>30</v>
      </c>
    </row>
    <row r="335" spans="1:29" ht="15">
      <c r="A335" s="41" t="s">
        <v>44</v>
      </c>
      <c r="B335" s="54"/>
      <c r="C335" s="55"/>
      <c r="D335" s="56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</row>
    <row r="336" spans="1:29" ht="15">
      <c r="A336" s="37" t="s">
        <v>45</v>
      </c>
      <c r="B336" s="54">
        <v>39</v>
      </c>
      <c r="C336" s="55">
        <v>1162.3</v>
      </c>
      <c r="D336" s="58">
        <v>221.6</v>
      </c>
      <c r="E336" s="54">
        <v>1199</v>
      </c>
      <c r="F336" s="54">
        <v>192</v>
      </c>
      <c r="G336" s="54">
        <v>59</v>
      </c>
      <c r="H336" s="54">
        <v>14</v>
      </c>
      <c r="I336" s="54">
        <v>1258</v>
      </c>
      <c r="J336" s="54">
        <v>206</v>
      </c>
      <c r="K336" s="54">
        <v>1464</v>
      </c>
      <c r="L336" s="54">
        <v>1420</v>
      </c>
      <c r="M336" s="54">
        <v>44</v>
      </c>
      <c r="N336" s="54" t="s">
        <v>30</v>
      </c>
      <c r="O336" s="55">
        <v>495</v>
      </c>
      <c r="P336" s="55">
        <v>28.8</v>
      </c>
      <c r="Q336" s="55">
        <v>516.8</v>
      </c>
      <c r="R336" s="55" t="s">
        <v>30</v>
      </c>
      <c r="S336" s="55">
        <v>0.5</v>
      </c>
      <c r="T336" s="55">
        <v>6.6</v>
      </c>
      <c r="U336" s="55">
        <v>80.3</v>
      </c>
      <c r="V336" s="55">
        <v>42.2</v>
      </c>
      <c r="W336" s="55">
        <v>7.8</v>
      </c>
      <c r="X336" s="57">
        <v>13.96</v>
      </c>
      <c r="Y336" s="57">
        <v>2.65</v>
      </c>
      <c r="Z336" s="55">
        <v>0.6</v>
      </c>
      <c r="AA336" s="57">
        <v>0.22</v>
      </c>
      <c r="AB336" s="57">
        <v>1.42</v>
      </c>
      <c r="AC336" s="55" t="s">
        <v>30</v>
      </c>
    </row>
    <row r="337" spans="1:29" ht="15">
      <c r="A337" s="37" t="s">
        <v>118</v>
      </c>
      <c r="B337" s="54">
        <v>3</v>
      </c>
      <c r="C337" s="55">
        <v>30.2</v>
      </c>
      <c r="D337" s="58">
        <v>0.4</v>
      </c>
      <c r="E337" s="54">
        <v>30</v>
      </c>
      <c r="F337" s="54" t="s">
        <v>30</v>
      </c>
      <c r="G337" s="54">
        <v>8</v>
      </c>
      <c r="H337" s="54" t="s">
        <v>30</v>
      </c>
      <c r="I337" s="54">
        <v>38</v>
      </c>
      <c r="J337" s="54" t="s">
        <v>30</v>
      </c>
      <c r="K337" s="54">
        <v>38</v>
      </c>
      <c r="L337" s="54">
        <v>36</v>
      </c>
      <c r="M337" s="54">
        <v>2</v>
      </c>
      <c r="N337" s="54">
        <v>2</v>
      </c>
      <c r="O337" s="55">
        <v>14.9</v>
      </c>
      <c r="P337" s="55">
        <v>0.7</v>
      </c>
      <c r="Q337" s="55">
        <v>8</v>
      </c>
      <c r="R337" s="55">
        <v>1.1</v>
      </c>
      <c r="S337" s="55" t="s">
        <v>30</v>
      </c>
      <c r="T337" s="55">
        <v>0.3</v>
      </c>
      <c r="U337" s="55">
        <v>0.7</v>
      </c>
      <c r="V337" s="55">
        <v>0.6</v>
      </c>
      <c r="W337" s="55">
        <v>0.3</v>
      </c>
      <c r="X337" s="57">
        <v>0.27</v>
      </c>
      <c r="Y337" s="55" t="s">
        <v>30</v>
      </c>
      <c r="Z337" s="57">
        <v>0.04</v>
      </c>
      <c r="AA337" s="57">
        <v>0.01</v>
      </c>
      <c r="AB337" s="55" t="s">
        <v>30</v>
      </c>
      <c r="AC337" s="55" t="s">
        <v>30</v>
      </c>
    </row>
    <row r="338" spans="1:29" ht="15">
      <c r="A338" s="37" t="s">
        <v>81</v>
      </c>
      <c r="B338" s="54">
        <v>1</v>
      </c>
      <c r="C338" s="55">
        <v>6.3</v>
      </c>
      <c r="D338" s="58" t="s">
        <v>30</v>
      </c>
      <c r="E338" s="54">
        <v>19</v>
      </c>
      <c r="F338" s="54" t="s">
        <v>30</v>
      </c>
      <c r="G338" s="54" t="s">
        <v>30</v>
      </c>
      <c r="H338" s="54" t="s">
        <v>30</v>
      </c>
      <c r="I338" s="54">
        <v>19</v>
      </c>
      <c r="J338" s="54" t="s">
        <v>30</v>
      </c>
      <c r="K338" s="54">
        <v>19</v>
      </c>
      <c r="L338" s="54">
        <v>19</v>
      </c>
      <c r="M338" s="54" t="s">
        <v>30</v>
      </c>
      <c r="N338" s="54" t="s">
        <v>30</v>
      </c>
      <c r="O338" s="55">
        <v>2.5</v>
      </c>
      <c r="P338" s="55">
        <v>0.2</v>
      </c>
      <c r="Q338" s="55">
        <v>2.7</v>
      </c>
      <c r="R338" s="55" t="s">
        <v>30</v>
      </c>
      <c r="S338" s="55" t="s">
        <v>30</v>
      </c>
      <c r="T338" s="55" t="s">
        <v>30</v>
      </c>
      <c r="U338" s="55" t="s">
        <v>30</v>
      </c>
      <c r="V338" s="55">
        <v>0.2</v>
      </c>
      <c r="W338" s="55" t="s">
        <v>30</v>
      </c>
      <c r="X338" s="57">
        <v>0.11</v>
      </c>
      <c r="Y338" s="55" t="s">
        <v>30</v>
      </c>
      <c r="Z338" s="55" t="s">
        <v>30</v>
      </c>
      <c r="AA338" s="55" t="s">
        <v>30</v>
      </c>
      <c r="AB338" s="55" t="s">
        <v>30</v>
      </c>
      <c r="AC338" s="55" t="s">
        <v>30</v>
      </c>
    </row>
    <row r="339" spans="1:29" ht="15">
      <c r="A339" s="37" t="s">
        <v>93</v>
      </c>
      <c r="B339" s="54">
        <v>3</v>
      </c>
      <c r="C339" s="55">
        <v>13.7</v>
      </c>
      <c r="D339" s="58" t="s">
        <v>30</v>
      </c>
      <c r="E339" s="54">
        <v>25</v>
      </c>
      <c r="F339" s="54">
        <v>2</v>
      </c>
      <c r="G339" s="54" t="s">
        <v>30</v>
      </c>
      <c r="H339" s="54" t="s">
        <v>30</v>
      </c>
      <c r="I339" s="54">
        <v>25</v>
      </c>
      <c r="J339" s="54">
        <v>2</v>
      </c>
      <c r="K339" s="54">
        <v>27</v>
      </c>
      <c r="L339" s="54">
        <v>26</v>
      </c>
      <c r="M339" s="54">
        <v>1</v>
      </c>
      <c r="N339" s="54" t="s">
        <v>30</v>
      </c>
      <c r="O339" s="55">
        <v>6.8</v>
      </c>
      <c r="P339" s="55">
        <v>0.4</v>
      </c>
      <c r="Q339" s="55">
        <v>6</v>
      </c>
      <c r="R339" s="55" t="s">
        <v>30</v>
      </c>
      <c r="S339" s="55" t="s">
        <v>30</v>
      </c>
      <c r="T339" s="55" t="s">
        <v>30</v>
      </c>
      <c r="U339" s="55" t="s">
        <v>30</v>
      </c>
      <c r="V339" s="55">
        <v>0.1</v>
      </c>
      <c r="W339" s="55" t="s">
        <v>30</v>
      </c>
      <c r="X339" s="55">
        <v>0.2</v>
      </c>
      <c r="Y339" s="57">
        <v>0.36</v>
      </c>
      <c r="Z339" s="55" t="s">
        <v>30</v>
      </c>
      <c r="AA339" s="55" t="s">
        <v>30</v>
      </c>
      <c r="AB339" s="55" t="s">
        <v>30</v>
      </c>
      <c r="AC339" s="55" t="s">
        <v>30</v>
      </c>
    </row>
    <row r="340" spans="1:29" ht="15">
      <c r="A340" s="37" t="s">
        <v>119</v>
      </c>
      <c r="B340" s="54">
        <v>2</v>
      </c>
      <c r="C340" s="55">
        <v>16</v>
      </c>
      <c r="D340" s="58">
        <v>0.1</v>
      </c>
      <c r="E340" s="54">
        <v>31</v>
      </c>
      <c r="F340" s="54" t="s">
        <v>30</v>
      </c>
      <c r="G340" s="54">
        <v>2</v>
      </c>
      <c r="H340" s="54" t="s">
        <v>30</v>
      </c>
      <c r="I340" s="54">
        <v>33</v>
      </c>
      <c r="J340" s="54" t="s">
        <v>30</v>
      </c>
      <c r="K340" s="54">
        <v>33</v>
      </c>
      <c r="L340" s="54">
        <v>29</v>
      </c>
      <c r="M340" s="54">
        <v>4</v>
      </c>
      <c r="N340" s="54">
        <v>2</v>
      </c>
      <c r="O340" s="55">
        <v>11.3</v>
      </c>
      <c r="P340" s="55" t="s">
        <v>30</v>
      </c>
      <c r="Q340" s="55">
        <v>4.4</v>
      </c>
      <c r="R340" s="55" t="s">
        <v>30</v>
      </c>
      <c r="S340" s="55" t="s">
        <v>30</v>
      </c>
      <c r="T340" s="55" t="s">
        <v>30</v>
      </c>
      <c r="U340" s="55" t="s">
        <v>30</v>
      </c>
      <c r="V340" s="55">
        <v>0.1</v>
      </c>
      <c r="W340" s="55" t="s">
        <v>30</v>
      </c>
      <c r="X340" s="57">
        <v>0.22</v>
      </c>
      <c r="Y340" s="55" t="s">
        <v>30</v>
      </c>
      <c r="Z340" s="55" t="s">
        <v>30</v>
      </c>
      <c r="AA340" s="55" t="s">
        <v>30</v>
      </c>
      <c r="AB340" s="55" t="s">
        <v>30</v>
      </c>
      <c r="AC340" s="55" t="s">
        <v>30</v>
      </c>
    </row>
    <row r="341" spans="1:29" ht="15">
      <c r="A341" s="37" t="s">
        <v>46</v>
      </c>
      <c r="B341" s="54">
        <v>14</v>
      </c>
      <c r="C341" s="55">
        <v>678.8</v>
      </c>
      <c r="D341" s="58">
        <v>4.1</v>
      </c>
      <c r="E341" s="54">
        <v>417</v>
      </c>
      <c r="F341" s="54">
        <v>170</v>
      </c>
      <c r="G341" s="54">
        <v>34</v>
      </c>
      <c r="H341" s="54">
        <v>11</v>
      </c>
      <c r="I341" s="54">
        <v>451</v>
      </c>
      <c r="J341" s="54">
        <v>181</v>
      </c>
      <c r="K341" s="54">
        <v>632</v>
      </c>
      <c r="L341" s="54">
        <v>612</v>
      </c>
      <c r="M341" s="54">
        <v>20</v>
      </c>
      <c r="N341" s="54" t="s">
        <v>30</v>
      </c>
      <c r="O341" s="55">
        <v>328.8</v>
      </c>
      <c r="P341" s="55">
        <v>11.2</v>
      </c>
      <c r="Q341" s="55">
        <v>189.1</v>
      </c>
      <c r="R341" s="55">
        <v>0.4</v>
      </c>
      <c r="S341" s="55" t="s">
        <v>30</v>
      </c>
      <c r="T341" s="55" t="s">
        <v>30</v>
      </c>
      <c r="U341" s="55">
        <v>28.4</v>
      </c>
      <c r="V341" s="55">
        <v>10.3</v>
      </c>
      <c r="W341" s="55">
        <v>5.4</v>
      </c>
      <c r="X341" s="55">
        <v>4.8</v>
      </c>
      <c r="Y341" s="57">
        <v>1.62</v>
      </c>
      <c r="Z341" s="57">
        <v>0.14</v>
      </c>
      <c r="AA341" s="57">
        <v>0.12</v>
      </c>
      <c r="AB341" s="57">
        <v>0.47</v>
      </c>
      <c r="AC341" s="55" t="s">
        <v>30</v>
      </c>
    </row>
    <row r="342" spans="1:29" ht="15">
      <c r="A342" s="37" t="s">
        <v>106</v>
      </c>
      <c r="B342" s="54">
        <v>2</v>
      </c>
      <c r="C342" s="55">
        <v>34.9</v>
      </c>
      <c r="D342" s="58">
        <v>8</v>
      </c>
      <c r="E342" s="54">
        <v>59</v>
      </c>
      <c r="F342" s="54">
        <v>14</v>
      </c>
      <c r="G342" s="54">
        <v>2</v>
      </c>
      <c r="H342" s="54">
        <v>4</v>
      </c>
      <c r="I342" s="54">
        <v>61</v>
      </c>
      <c r="J342" s="54">
        <v>18</v>
      </c>
      <c r="K342" s="54">
        <v>79</v>
      </c>
      <c r="L342" s="54">
        <v>73</v>
      </c>
      <c r="M342" s="54">
        <v>6</v>
      </c>
      <c r="N342" s="54" t="s">
        <v>30</v>
      </c>
      <c r="O342" s="55">
        <v>16.2</v>
      </c>
      <c r="P342" s="55">
        <v>0.5</v>
      </c>
      <c r="Q342" s="55">
        <v>16.9</v>
      </c>
      <c r="R342" s="55" t="s">
        <v>30</v>
      </c>
      <c r="S342" s="55" t="s">
        <v>30</v>
      </c>
      <c r="T342" s="55" t="s">
        <v>30</v>
      </c>
      <c r="U342" s="55">
        <v>3.8</v>
      </c>
      <c r="V342" s="55">
        <v>1.2</v>
      </c>
      <c r="W342" s="55">
        <v>0.2</v>
      </c>
      <c r="X342" s="57">
        <v>0.46</v>
      </c>
      <c r="Y342" s="57">
        <v>0.06</v>
      </c>
      <c r="Z342" s="55" t="s">
        <v>30</v>
      </c>
      <c r="AA342" s="57">
        <v>0.03</v>
      </c>
      <c r="AB342" s="57">
        <v>0.05</v>
      </c>
      <c r="AC342" s="55" t="s">
        <v>30</v>
      </c>
    </row>
    <row r="343" spans="1:29" ht="15">
      <c r="A343" s="39" t="s">
        <v>5</v>
      </c>
      <c r="B343" s="10">
        <f>SUM(B336:B342)</f>
        <v>64</v>
      </c>
      <c r="C343" s="11">
        <f aca="true" t="shared" si="92" ref="C343:N343">SUM(C336:C342)</f>
        <v>1942.2</v>
      </c>
      <c r="D343" s="11">
        <f t="shared" si="92"/>
        <v>234.2</v>
      </c>
      <c r="E343" s="10">
        <f t="shared" si="92"/>
        <v>1780</v>
      </c>
      <c r="F343" s="10">
        <f t="shared" si="92"/>
        <v>378</v>
      </c>
      <c r="G343" s="10">
        <f t="shared" si="92"/>
        <v>105</v>
      </c>
      <c r="H343" s="10">
        <f t="shared" si="92"/>
        <v>29</v>
      </c>
      <c r="I343" s="10">
        <f t="shared" si="92"/>
        <v>1885</v>
      </c>
      <c r="J343" s="10">
        <f t="shared" si="92"/>
        <v>407</v>
      </c>
      <c r="K343" s="10">
        <f t="shared" si="92"/>
        <v>2292</v>
      </c>
      <c r="L343" s="10">
        <f t="shared" si="92"/>
        <v>2215</v>
      </c>
      <c r="M343" s="10">
        <f t="shared" si="92"/>
        <v>77</v>
      </c>
      <c r="N343" s="10">
        <f t="shared" si="92"/>
        <v>4</v>
      </c>
      <c r="O343" s="11">
        <f>SUM(O336:O342)</f>
        <v>875.5</v>
      </c>
      <c r="P343" s="11">
        <f aca="true" t="shared" si="93" ref="P343:AA343">SUM(P336:P342)</f>
        <v>41.8</v>
      </c>
      <c r="Q343" s="11">
        <f t="shared" si="93"/>
        <v>743.9</v>
      </c>
      <c r="R343" s="11">
        <f t="shared" si="93"/>
        <v>1.5</v>
      </c>
      <c r="S343" s="11">
        <f t="shared" si="93"/>
        <v>0.5</v>
      </c>
      <c r="T343" s="11">
        <f t="shared" si="93"/>
        <v>6.8999999999999995</v>
      </c>
      <c r="U343" s="11">
        <f t="shared" si="93"/>
        <v>113.2</v>
      </c>
      <c r="V343" s="11">
        <f t="shared" si="93"/>
        <v>54.70000000000002</v>
      </c>
      <c r="W343" s="11">
        <f t="shared" si="93"/>
        <v>13.7</v>
      </c>
      <c r="X343" s="11">
        <f t="shared" si="93"/>
        <v>20.02</v>
      </c>
      <c r="Y343" s="11">
        <f t="shared" si="93"/>
        <v>4.6899999999999995</v>
      </c>
      <c r="Z343" s="11">
        <f t="shared" si="93"/>
        <v>0.78</v>
      </c>
      <c r="AA343" s="11">
        <f t="shared" si="93"/>
        <v>0.38</v>
      </c>
      <c r="AB343" s="11">
        <v>0.3</v>
      </c>
      <c r="AC343" s="11" t="s">
        <v>30</v>
      </c>
    </row>
    <row r="344" spans="1:29" ht="15">
      <c r="A344" s="41" t="s">
        <v>96</v>
      </c>
      <c r="B344" s="54"/>
      <c r="C344" s="55"/>
      <c r="D344" s="56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</row>
    <row r="345" spans="1:29" ht="15">
      <c r="A345" s="37" t="s">
        <v>120</v>
      </c>
      <c r="B345" s="54">
        <v>9</v>
      </c>
      <c r="C345" s="55">
        <v>106.4</v>
      </c>
      <c r="D345" s="58">
        <v>4.2</v>
      </c>
      <c r="E345" s="54">
        <v>138</v>
      </c>
      <c r="F345" s="54" t="s">
        <v>30</v>
      </c>
      <c r="G345" s="54">
        <v>21</v>
      </c>
      <c r="H345" s="54">
        <v>6</v>
      </c>
      <c r="I345" s="54">
        <v>159</v>
      </c>
      <c r="J345" s="54">
        <v>6</v>
      </c>
      <c r="K345" s="54">
        <v>165</v>
      </c>
      <c r="L345" s="54">
        <v>165</v>
      </c>
      <c r="M345" s="54" t="s">
        <v>30</v>
      </c>
      <c r="N345" s="54" t="s">
        <v>30</v>
      </c>
      <c r="O345" s="55">
        <v>47.1</v>
      </c>
      <c r="P345" s="55" t="s">
        <v>30</v>
      </c>
      <c r="Q345" s="55">
        <v>42.4</v>
      </c>
      <c r="R345" s="55" t="s">
        <v>30</v>
      </c>
      <c r="S345" s="55">
        <v>0.1</v>
      </c>
      <c r="T345" s="55">
        <v>1.8</v>
      </c>
      <c r="U345" s="55">
        <v>1.3</v>
      </c>
      <c r="V345" s="55">
        <v>3.2</v>
      </c>
      <c r="W345" s="55">
        <v>0.2</v>
      </c>
      <c r="X345" s="57">
        <v>0.63</v>
      </c>
      <c r="Y345" s="55" t="s">
        <v>30</v>
      </c>
      <c r="Z345" s="55" t="s">
        <v>30</v>
      </c>
      <c r="AA345" s="55">
        <v>1.4</v>
      </c>
      <c r="AB345" s="55" t="s">
        <v>30</v>
      </c>
      <c r="AC345" s="55" t="s">
        <v>30</v>
      </c>
    </row>
    <row r="346" spans="1:29" ht="15">
      <c r="A346" s="37" t="s">
        <v>97</v>
      </c>
      <c r="B346" s="54">
        <v>14</v>
      </c>
      <c r="C346" s="55">
        <v>106.1</v>
      </c>
      <c r="D346" s="58">
        <v>84.1</v>
      </c>
      <c r="E346" s="54">
        <v>269</v>
      </c>
      <c r="F346" s="54" t="s">
        <v>30</v>
      </c>
      <c r="G346" s="54">
        <v>30</v>
      </c>
      <c r="H346" s="54" t="s">
        <v>30</v>
      </c>
      <c r="I346" s="54">
        <v>299</v>
      </c>
      <c r="J346" s="54" t="s">
        <v>30</v>
      </c>
      <c r="K346" s="54">
        <v>299</v>
      </c>
      <c r="L346" s="54">
        <v>288</v>
      </c>
      <c r="M346" s="54">
        <v>11</v>
      </c>
      <c r="N346" s="54" t="s">
        <v>30</v>
      </c>
      <c r="O346" s="55">
        <v>49.7</v>
      </c>
      <c r="P346" s="55">
        <v>2.9</v>
      </c>
      <c r="Q346" s="55">
        <v>71</v>
      </c>
      <c r="R346" s="55" t="s">
        <v>30</v>
      </c>
      <c r="S346" s="55">
        <v>1.5</v>
      </c>
      <c r="T346" s="55">
        <v>5.1</v>
      </c>
      <c r="U346" s="55">
        <v>8.6</v>
      </c>
      <c r="V346" s="55">
        <v>5.9</v>
      </c>
      <c r="W346" s="55">
        <v>0.9</v>
      </c>
      <c r="X346" s="57">
        <v>1.12</v>
      </c>
      <c r="Y346" s="55" t="s">
        <v>30</v>
      </c>
      <c r="Z346" s="55" t="s">
        <v>30</v>
      </c>
      <c r="AA346" s="55" t="s">
        <v>30</v>
      </c>
      <c r="AB346" s="55" t="s">
        <v>30</v>
      </c>
      <c r="AC346" s="55" t="s">
        <v>30</v>
      </c>
    </row>
    <row r="347" spans="1:29" ht="15">
      <c r="A347" s="37" t="s">
        <v>121</v>
      </c>
      <c r="B347" s="54">
        <v>2</v>
      </c>
      <c r="C347" s="55">
        <v>3</v>
      </c>
      <c r="D347" s="58">
        <v>2.6</v>
      </c>
      <c r="E347" s="54">
        <v>10</v>
      </c>
      <c r="F347" s="54" t="s">
        <v>30</v>
      </c>
      <c r="G347" s="54" t="s">
        <v>30</v>
      </c>
      <c r="H347" s="54" t="s">
        <v>30</v>
      </c>
      <c r="I347" s="54">
        <v>10</v>
      </c>
      <c r="J347" s="54" t="s">
        <v>30</v>
      </c>
      <c r="K347" s="54">
        <v>10</v>
      </c>
      <c r="L347" s="54">
        <v>9</v>
      </c>
      <c r="M347" s="54">
        <v>1</v>
      </c>
      <c r="N347" s="54" t="s">
        <v>30</v>
      </c>
      <c r="O347" s="55">
        <v>1.8</v>
      </c>
      <c r="P347" s="55" t="s">
        <v>30</v>
      </c>
      <c r="Q347" s="55">
        <v>1.9</v>
      </c>
      <c r="R347" s="55" t="s">
        <v>30</v>
      </c>
      <c r="S347" s="55" t="s">
        <v>30</v>
      </c>
      <c r="T347" s="55" t="s">
        <v>30</v>
      </c>
      <c r="U347" s="55">
        <v>0.9</v>
      </c>
      <c r="V347" s="55">
        <v>0.4</v>
      </c>
      <c r="W347" s="55">
        <v>0.1</v>
      </c>
      <c r="X347" s="57">
        <v>0.04</v>
      </c>
      <c r="Y347" s="55" t="s">
        <v>30</v>
      </c>
      <c r="Z347" s="55" t="s">
        <v>30</v>
      </c>
      <c r="AA347" s="55" t="s">
        <v>30</v>
      </c>
      <c r="AB347" s="55" t="s">
        <v>30</v>
      </c>
      <c r="AC347" s="55" t="s">
        <v>30</v>
      </c>
    </row>
    <row r="348" spans="1:31" ht="15">
      <c r="A348" s="37" t="s">
        <v>122</v>
      </c>
      <c r="B348" s="54">
        <v>1</v>
      </c>
      <c r="C348" s="55">
        <v>5</v>
      </c>
      <c r="D348" s="56" t="s">
        <v>30</v>
      </c>
      <c r="E348" s="54">
        <v>2</v>
      </c>
      <c r="F348" s="54" t="s">
        <v>30</v>
      </c>
      <c r="G348" s="54" t="s">
        <v>30</v>
      </c>
      <c r="H348" s="54" t="s">
        <v>30</v>
      </c>
      <c r="I348" s="54">
        <v>2</v>
      </c>
      <c r="J348" s="54" t="s">
        <v>30</v>
      </c>
      <c r="K348" s="54">
        <v>2</v>
      </c>
      <c r="L348" s="54">
        <v>2</v>
      </c>
      <c r="M348" s="54" t="s">
        <v>30</v>
      </c>
      <c r="N348" s="54" t="s">
        <v>30</v>
      </c>
      <c r="O348" s="55">
        <v>1.3</v>
      </c>
      <c r="P348" s="55" t="s">
        <v>30</v>
      </c>
      <c r="Q348" s="55">
        <v>0.9</v>
      </c>
      <c r="R348" s="55" t="s">
        <v>30</v>
      </c>
      <c r="S348" s="55" t="s">
        <v>30</v>
      </c>
      <c r="T348" s="55" t="s">
        <v>30</v>
      </c>
      <c r="U348" s="55" t="s">
        <v>30</v>
      </c>
      <c r="V348" s="55">
        <v>0.4</v>
      </c>
      <c r="W348" s="55">
        <v>0.1</v>
      </c>
      <c r="X348" s="55" t="s">
        <v>30</v>
      </c>
      <c r="Y348" s="55" t="s">
        <v>30</v>
      </c>
      <c r="Z348" s="55" t="s">
        <v>30</v>
      </c>
      <c r="AA348" s="55" t="s">
        <v>30</v>
      </c>
      <c r="AB348" s="55" t="s">
        <v>30</v>
      </c>
      <c r="AC348" s="55" t="s">
        <v>30</v>
      </c>
      <c r="AD348" s="45" t="s">
        <v>110</v>
      </c>
      <c r="AE348" s="6"/>
    </row>
    <row r="349" spans="1:29" ht="15">
      <c r="A349" s="39" t="s">
        <v>5</v>
      </c>
      <c r="B349" s="10">
        <f>SUM(B345:B348)</f>
        <v>26</v>
      </c>
      <c r="C349" s="11">
        <f aca="true" t="shared" si="94" ref="C349:M349">SUM(C345:C348)</f>
        <v>220.5</v>
      </c>
      <c r="D349" s="11">
        <f t="shared" si="94"/>
        <v>90.89999999999999</v>
      </c>
      <c r="E349" s="10">
        <f t="shared" si="94"/>
        <v>419</v>
      </c>
      <c r="F349" s="10" t="s">
        <v>30</v>
      </c>
      <c r="G349" s="10">
        <f t="shared" si="94"/>
        <v>51</v>
      </c>
      <c r="H349" s="10">
        <f t="shared" si="94"/>
        <v>6</v>
      </c>
      <c r="I349" s="10">
        <f t="shared" si="94"/>
        <v>470</v>
      </c>
      <c r="J349" s="10">
        <f t="shared" si="94"/>
        <v>6</v>
      </c>
      <c r="K349" s="10">
        <f t="shared" si="94"/>
        <v>476</v>
      </c>
      <c r="L349" s="10">
        <f t="shared" si="94"/>
        <v>464</v>
      </c>
      <c r="M349" s="10">
        <f t="shared" si="94"/>
        <v>12</v>
      </c>
      <c r="N349" s="10" t="s">
        <v>30</v>
      </c>
      <c r="O349" s="11">
        <f>SUM(O345:O348)</f>
        <v>99.9</v>
      </c>
      <c r="P349" s="11">
        <f aca="true" t="shared" si="95" ref="P349:AA349">SUM(P345:P348)</f>
        <v>2.9</v>
      </c>
      <c r="Q349" s="11">
        <f t="shared" si="95"/>
        <v>116.20000000000002</v>
      </c>
      <c r="R349" s="11" t="s">
        <v>30</v>
      </c>
      <c r="S349" s="11">
        <f t="shared" si="95"/>
        <v>1.6</v>
      </c>
      <c r="T349" s="11">
        <f t="shared" si="95"/>
        <v>6.8999999999999995</v>
      </c>
      <c r="U349" s="11">
        <f t="shared" si="95"/>
        <v>10.8</v>
      </c>
      <c r="V349" s="11">
        <f t="shared" si="95"/>
        <v>9.900000000000002</v>
      </c>
      <c r="W349" s="11">
        <f t="shared" si="95"/>
        <v>1.3000000000000003</v>
      </c>
      <c r="X349" s="11">
        <f t="shared" si="95"/>
        <v>1.79</v>
      </c>
      <c r="Y349" s="11" t="s">
        <v>30</v>
      </c>
      <c r="Z349" s="11" t="s">
        <v>30</v>
      </c>
      <c r="AA349" s="11">
        <f t="shared" si="95"/>
        <v>1.4</v>
      </c>
      <c r="AB349" s="11" t="s">
        <v>30</v>
      </c>
      <c r="AC349" s="11" t="s">
        <v>30</v>
      </c>
    </row>
    <row r="350" spans="1:29" ht="60">
      <c r="A350" s="23" t="s">
        <v>123</v>
      </c>
      <c r="B350" s="7">
        <v>1069</v>
      </c>
      <c r="C350" s="8">
        <v>77435.4</v>
      </c>
      <c r="D350" s="9">
        <v>2591.4</v>
      </c>
      <c r="E350" s="7">
        <v>46957</v>
      </c>
      <c r="F350" s="7">
        <v>15856</v>
      </c>
      <c r="G350" s="7">
        <v>2582</v>
      </c>
      <c r="H350" s="7">
        <v>1318</v>
      </c>
      <c r="I350" s="7">
        <v>49539</v>
      </c>
      <c r="J350" s="7">
        <v>17174</v>
      </c>
      <c r="K350" s="7">
        <v>66713</v>
      </c>
      <c r="L350" s="7">
        <v>59885</v>
      </c>
      <c r="M350" s="7">
        <v>6828</v>
      </c>
      <c r="N350" s="7">
        <v>5252</v>
      </c>
      <c r="O350" s="8">
        <v>38099.1</v>
      </c>
      <c r="P350" s="8">
        <v>6285.3</v>
      </c>
      <c r="Q350" s="8">
        <v>14214.4</v>
      </c>
      <c r="R350" s="8">
        <v>248.4</v>
      </c>
      <c r="S350" s="8">
        <v>238.5</v>
      </c>
      <c r="T350" s="8">
        <v>327.8</v>
      </c>
      <c r="U350" s="8">
        <v>620.6</v>
      </c>
      <c r="V350" s="8">
        <v>3067.6</v>
      </c>
      <c r="W350" s="8">
        <v>914.2</v>
      </c>
      <c r="X350" s="8">
        <v>709.6</v>
      </c>
      <c r="Y350" s="8">
        <v>205</v>
      </c>
      <c r="Z350" s="8">
        <v>55.3</v>
      </c>
      <c r="AA350" s="8">
        <v>60.2</v>
      </c>
      <c r="AB350" s="8">
        <v>68.3</v>
      </c>
      <c r="AC350" s="8">
        <v>205.5</v>
      </c>
    </row>
    <row r="351" spans="1:29" ht="15">
      <c r="A351" s="3"/>
      <c r="B351" s="59"/>
      <c r="C351" s="60"/>
      <c r="D351" s="6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</row>
    <row r="352" spans="1:29" ht="15">
      <c r="A352" s="3"/>
      <c r="B352" s="4"/>
      <c r="C352" s="5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5">
      <c r="A353" s="3"/>
      <c r="B353" s="4"/>
      <c r="C353" s="5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5">
      <c r="A354" s="3"/>
      <c r="B354" s="4"/>
      <c r="C354" s="5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5">
      <c r="A355" s="3"/>
      <c r="B355" s="4"/>
      <c r="C355" s="5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5">
      <c r="A356" s="3"/>
      <c r="B356" s="4"/>
      <c r="C356" s="5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5">
      <c r="A357" s="3"/>
      <c r="B357" s="4"/>
      <c r="C357" s="5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5">
      <c r="A358" s="3"/>
      <c r="B358" s="4"/>
      <c r="C358" s="5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5">
      <c r="A359" s="3"/>
      <c r="B359" s="4"/>
      <c r="C359" s="5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5">
      <c r="A360" s="3"/>
      <c r="B360" s="4"/>
      <c r="C360" s="5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5">
      <c r="A361" s="3"/>
      <c r="B361" s="4"/>
      <c r="C361" s="5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5">
      <c r="A362" s="3"/>
      <c r="B362" s="4"/>
      <c r="C362" s="5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5">
      <c r="A363" s="3"/>
      <c r="B363" s="4"/>
      <c r="C363" s="5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5">
      <c r="A364" s="3"/>
      <c r="B364" s="4"/>
      <c r="C364" s="5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5">
      <c r="A365" s="3"/>
      <c r="B365" s="4"/>
      <c r="C365" s="5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5">
      <c r="A366" s="3"/>
      <c r="B366" s="4"/>
      <c r="C366" s="5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5">
      <c r="A367" s="3"/>
      <c r="B367" s="4"/>
      <c r="C367" s="5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5">
      <c r="A368" s="3"/>
      <c r="B368" s="4"/>
      <c r="C368" s="5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5">
      <c r="A369" s="3"/>
      <c r="B369" s="4"/>
      <c r="C369" s="5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5">
      <c r="A370" s="3"/>
      <c r="B370" s="4"/>
      <c r="C370" s="5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5">
      <c r="A371" s="3"/>
      <c r="B371" s="4"/>
      <c r="C371" s="5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5">
      <c r="A372" s="3"/>
      <c r="B372" s="4"/>
      <c r="C372" s="5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5">
      <c r="A373" s="3"/>
      <c r="B373" s="4"/>
      <c r="C373" s="5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5">
      <c r="A374" s="3"/>
      <c r="B374" s="4"/>
      <c r="C374" s="5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5">
      <c r="A375" s="3"/>
      <c r="B375" s="4"/>
      <c r="C375" s="5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5">
      <c r="A376" s="3"/>
      <c r="B376" s="4"/>
      <c r="C376" s="5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">
      <c r="A377" s="3"/>
      <c r="B377" s="4"/>
      <c r="C377" s="5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5">
      <c r="A378" s="3"/>
      <c r="B378" s="4"/>
      <c r="C378" s="5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5">
      <c r="A379" s="3"/>
      <c r="B379" s="4"/>
      <c r="C379" s="5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5">
      <c r="A380" s="3"/>
      <c r="B380" s="4"/>
      <c r="C380" s="5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">
      <c r="A381" s="3"/>
      <c r="B381" s="4"/>
      <c r="C381" s="5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3"/>
      <c r="B382" s="4"/>
      <c r="C382" s="5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3"/>
      <c r="B383" s="4"/>
      <c r="C383" s="5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3"/>
      <c r="B384" s="4"/>
      <c r="C384" s="5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3"/>
      <c r="B385" s="4"/>
      <c r="C385" s="5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3"/>
      <c r="B386" s="4"/>
      <c r="C386" s="5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3"/>
      <c r="B387" s="4"/>
      <c r="C387" s="5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3"/>
      <c r="B388" s="4"/>
      <c r="C388" s="5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3"/>
      <c r="B389" s="4"/>
      <c r="C389" s="5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3"/>
      <c r="B390" s="4"/>
      <c r="C390" s="5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3"/>
      <c r="B391" s="4"/>
      <c r="C391" s="5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3"/>
      <c r="B392" s="4"/>
      <c r="C392" s="5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3"/>
      <c r="B393" s="4"/>
      <c r="C393" s="5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3"/>
      <c r="B394" s="4"/>
      <c r="C394" s="5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3"/>
      <c r="B395" s="4"/>
      <c r="C395" s="5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3"/>
      <c r="B396" s="4"/>
      <c r="C396" s="5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3"/>
      <c r="B397" s="4"/>
      <c r="C397" s="5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3"/>
      <c r="B398" s="4"/>
      <c r="C398" s="5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3"/>
      <c r="B399" s="4"/>
      <c r="C399" s="5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3"/>
      <c r="B400" s="4"/>
      <c r="C400" s="5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3"/>
      <c r="B401" s="4"/>
      <c r="C401" s="5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3"/>
      <c r="B402" s="4"/>
      <c r="C402" s="5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3"/>
      <c r="B403" s="4"/>
      <c r="C403" s="5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3"/>
      <c r="B404" s="4"/>
      <c r="C404" s="5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3"/>
      <c r="B405" s="4"/>
      <c r="C405" s="5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3"/>
      <c r="B406" s="4"/>
      <c r="C406" s="5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3"/>
      <c r="B407" s="4"/>
      <c r="C407" s="5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3"/>
      <c r="B408" s="4"/>
      <c r="C408" s="5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3"/>
      <c r="B409" s="4"/>
      <c r="C409" s="5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3"/>
      <c r="B410" s="4"/>
      <c r="C410" s="5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3"/>
      <c r="B411" s="4"/>
      <c r="C411" s="5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3"/>
      <c r="B412" s="4"/>
      <c r="C412" s="5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3"/>
      <c r="B413" s="4"/>
      <c r="C413" s="5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3"/>
      <c r="B414" s="4"/>
      <c r="C414" s="5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3"/>
      <c r="B415" s="4"/>
      <c r="C415" s="5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3"/>
      <c r="B416" s="4"/>
      <c r="C416" s="5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3"/>
      <c r="B417" s="4"/>
      <c r="C417" s="5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3"/>
      <c r="B418" s="4"/>
      <c r="C418" s="5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3"/>
      <c r="B419" s="4"/>
      <c r="C419" s="5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3"/>
      <c r="B420" s="4"/>
      <c r="C420" s="5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3"/>
      <c r="B421" s="4"/>
      <c r="C421" s="5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3"/>
      <c r="B422" s="4"/>
      <c r="C422" s="5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3"/>
      <c r="B423" s="4"/>
      <c r="C423" s="5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3"/>
      <c r="B424" s="4"/>
      <c r="C424" s="5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3"/>
      <c r="B425" s="4"/>
      <c r="C425" s="5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3"/>
      <c r="B426" s="4"/>
      <c r="C426" s="5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3"/>
      <c r="B427" s="4"/>
      <c r="C427" s="5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3"/>
      <c r="B428" s="4"/>
      <c r="C428" s="5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">
      <c r="A429" s="3"/>
      <c r="B429" s="4"/>
      <c r="C429" s="5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5">
      <c r="A430" s="3"/>
      <c r="B430" s="4"/>
      <c r="C430" s="5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5">
      <c r="A431" s="3"/>
      <c r="B431" s="4"/>
      <c r="C431" s="5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5">
      <c r="A432" s="3"/>
      <c r="B432" s="4"/>
      <c r="C432" s="5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5">
      <c r="A433" s="3"/>
      <c r="B433" s="4"/>
      <c r="C433" s="5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5">
      <c r="A434" s="3"/>
      <c r="B434" s="4"/>
      <c r="C434" s="5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5">
      <c r="A435" s="3"/>
      <c r="B435" s="4"/>
      <c r="C435" s="5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5">
      <c r="A436" s="3"/>
      <c r="B436" s="4"/>
      <c r="C436" s="5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5">
      <c r="A437" s="3"/>
      <c r="B437" s="4"/>
      <c r="C437" s="5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5">
      <c r="A438" s="3"/>
      <c r="B438" s="4"/>
      <c r="C438" s="5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5">
      <c r="A439" s="3"/>
      <c r="B439" s="4"/>
      <c r="C439" s="5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5">
      <c r="A440" s="3"/>
      <c r="B440" s="4"/>
      <c r="C440" s="5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5">
      <c r="A441" s="3"/>
      <c r="B441" s="4"/>
      <c r="C441" s="5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5">
      <c r="A442" s="3"/>
      <c r="B442" s="4"/>
      <c r="C442" s="5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5">
      <c r="A443" s="3"/>
      <c r="B443" s="4"/>
      <c r="C443" s="5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5">
      <c r="A444" s="3"/>
      <c r="B444" s="4"/>
      <c r="C444" s="5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5">
      <c r="A445" s="3"/>
      <c r="B445" s="4"/>
      <c r="C445" s="5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5">
      <c r="A446" s="3"/>
      <c r="B446" s="4"/>
      <c r="C446" s="5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5">
      <c r="A447" s="3"/>
      <c r="B447" s="4"/>
      <c r="C447" s="5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5">
      <c r="A448" s="3"/>
      <c r="B448" s="4"/>
      <c r="C448" s="5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5">
      <c r="A449" s="3"/>
      <c r="B449" s="4"/>
      <c r="C449" s="5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5">
      <c r="A450" s="3"/>
      <c r="B450" s="4"/>
      <c r="C450" s="5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5">
      <c r="A451" s="3"/>
      <c r="B451" s="4"/>
      <c r="C451" s="5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5">
      <c r="A452" s="3"/>
      <c r="B452" s="4"/>
      <c r="C452" s="5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5">
      <c r="A453" s="3"/>
      <c r="B453" s="4"/>
      <c r="C453" s="5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5">
      <c r="A454" s="3"/>
      <c r="B454" s="4"/>
      <c r="C454" s="5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5">
      <c r="A455" s="3"/>
      <c r="B455" s="4"/>
      <c r="C455" s="5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5">
      <c r="A456" s="3"/>
      <c r="B456" s="4"/>
      <c r="C456" s="5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5">
      <c r="A457" s="3"/>
      <c r="B457" s="4"/>
      <c r="C457" s="5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5">
      <c r="A458" s="3"/>
      <c r="B458" s="4"/>
      <c r="C458" s="5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5">
      <c r="A459" s="3"/>
      <c r="B459" s="4"/>
      <c r="C459" s="5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5">
      <c r="A460" s="3"/>
      <c r="B460" s="4"/>
      <c r="C460" s="5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5">
      <c r="A461" s="3"/>
      <c r="B461" s="4"/>
      <c r="C461" s="5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5">
      <c r="A462" s="3"/>
      <c r="B462" s="4"/>
      <c r="C462" s="5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5">
      <c r="A463" s="3"/>
      <c r="B463" s="4"/>
      <c r="C463" s="5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5">
      <c r="A464" s="3"/>
      <c r="B464" s="4"/>
      <c r="C464" s="5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5">
      <c r="A465" s="3"/>
      <c r="B465" s="4"/>
      <c r="C465" s="5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5">
      <c r="A466" s="3"/>
      <c r="B466" s="4"/>
      <c r="C466" s="5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5">
      <c r="A467" s="3"/>
      <c r="B467" s="4"/>
      <c r="C467" s="5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5">
      <c r="A468" s="3"/>
      <c r="B468" s="4"/>
      <c r="C468" s="5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5">
      <c r="A469" s="3"/>
      <c r="B469" s="4"/>
      <c r="C469" s="5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5">
      <c r="A470" s="3"/>
      <c r="B470" s="4"/>
      <c r="C470" s="5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5">
      <c r="A471" s="3"/>
      <c r="B471" s="4"/>
      <c r="C471" s="5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5">
      <c r="A472" s="3"/>
      <c r="B472" s="4"/>
      <c r="C472" s="5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5">
      <c r="A473" s="3"/>
      <c r="B473" s="4"/>
      <c r="C473" s="5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5">
      <c r="A474" s="3"/>
      <c r="B474" s="4"/>
      <c r="C474" s="5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5">
      <c r="A475" s="3"/>
      <c r="B475" s="4"/>
      <c r="C475" s="5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5">
      <c r="A476" s="3"/>
      <c r="B476" s="4"/>
      <c r="C476" s="5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5">
      <c r="A477" s="3"/>
      <c r="B477" s="4"/>
      <c r="C477" s="5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5">
      <c r="A478" s="3"/>
      <c r="B478" s="4"/>
      <c r="C478" s="5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5">
      <c r="A479" s="3"/>
      <c r="B479" s="4"/>
      <c r="C479" s="5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5">
      <c r="A480" s="3"/>
      <c r="B480" s="4"/>
      <c r="C480" s="5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5">
      <c r="A481" s="3"/>
      <c r="B481" s="4"/>
      <c r="C481" s="5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5">
      <c r="A482" s="3"/>
      <c r="B482" s="4"/>
      <c r="C482" s="5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5">
      <c r="A483" s="3"/>
      <c r="B483" s="4"/>
      <c r="C483" s="5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5">
      <c r="A484" s="3"/>
      <c r="B484" s="4"/>
      <c r="C484" s="5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5">
      <c r="A485" s="3"/>
      <c r="B485" s="4"/>
      <c r="C485" s="5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5">
      <c r="A486" s="3"/>
      <c r="B486" s="4"/>
      <c r="C486" s="5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5">
      <c r="A487" s="3"/>
      <c r="B487" s="4"/>
      <c r="C487" s="5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5">
      <c r="A488" s="3"/>
      <c r="B488" s="4"/>
      <c r="C488" s="5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5">
      <c r="A489" s="3"/>
      <c r="B489" s="4"/>
      <c r="C489" s="5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5">
      <c r="A490" s="3"/>
      <c r="B490" s="4"/>
      <c r="C490" s="5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5">
      <c r="A491" s="3"/>
      <c r="B491" s="4"/>
      <c r="C491" s="5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5">
      <c r="A492" s="3"/>
      <c r="B492" s="4"/>
      <c r="C492" s="5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5">
      <c r="A493" s="3"/>
      <c r="B493" s="4"/>
      <c r="C493" s="5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5">
      <c r="A494" s="3"/>
      <c r="B494" s="4"/>
      <c r="C494" s="5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5">
      <c r="A495" s="3"/>
      <c r="B495" s="4"/>
      <c r="C495" s="5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5">
      <c r="A496" s="3"/>
      <c r="B496" s="4"/>
      <c r="C496" s="5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5">
      <c r="A497" s="3"/>
      <c r="B497" s="4"/>
      <c r="C497" s="5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5">
      <c r="A498" s="3"/>
      <c r="B498" s="4"/>
      <c r="C498" s="5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5">
      <c r="A499" s="3"/>
      <c r="B499" s="4"/>
      <c r="C499" s="5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5">
      <c r="A500" s="3"/>
      <c r="B500" s="4"/>
      <c r="C500" s="5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">
      <c r="A501" s="3"/>
      <c r="B501" s="4"/>
      <c r="C501" s="5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5">
      <c r="A502" s="3"/>
      <c r="B502" s="4"/>
      <c r="C502" s="5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5">
      <c r="A503" s="3"/>
      <c r="B503" s="4"/>
      <c r="C503" s="5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5">
      <c r="A504" s="3"/>
      <c r="B504" s="4"/>
      <c r="C504" s="5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5">
      <c r="A505" s="3"/>
      <c r="B505" s="4"/>
      <c r="C505" s="5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5">
      <c r="A506" s="3"/>
      <c r="B506" s="4"/>
      <c r="C506" s="5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5">
      <c r="A507" s="3"/>
      <c r="B507" s="4"/>
      <c r="C507" s="5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5">
      <c r="A508" s="3"/>
      <c r="B508" s="4"/>
      <c r="C508" s="5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5">
      <c r="A509" s="3"/>
      <c r="B509" s="4"/>
      <c r="C509" s="5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5">
      <c r="A510" s="3"/>
      <c r="B510" s="4"/>
      <c r="C510" s="5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5">
      <c r="A511" s="3"/>
      <c r="B511" s="4"/>
      <c r="C511" s="5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5">
      <c r="A512" s="3"/>
      <c r="B512" s="4"/>
      <c r="C512" s="5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5">
      <c r="A513" s="3"/>
      <c r="B513" s="4"/>
      <c r="C513" s="5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5">
      <c r="A514" s="3"/>
      <c r="B514" s="4"/>
      <c r="C514" s="5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5">
      <c r="A515" s="3"/>
      <c r="B515" s="4"/>
      <c r="C515" s="5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5">
      <c r="A516" s="3"/>
      <c r="B516" s="4"/>
      <c r="C516" s="5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">
      <c r="A517" s="3"/>
      <c r="B517" s="4"/>
      <c r="C517" s="5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5">
      <c r="A518" s="3"/>
      <c r="B518" s="4"/>
      <c r="C518" s="5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">
      <c r="A519" s="3"/>
      <c r="B519" s="4"/>
      <c r="C519" s="5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5">
      <c r="A520" s="3"/>
      <c r="B520" s="4"/>
      <c r="C520" s="5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">
      <c r="A521" s="3"/>
      <c r="B521" s="4"/>
      <c r="C521" s="5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5">
      <c r="A522" s="3"/>
      <c r="B522" s="4"/>
      <c r="C522" s="5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5">
      <c r="A523" s="3"/>
      <c r="B523" s="4"/>
      <c r="C523" s="5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5">
      <c r="A524" s="3"/>
      <c r="B524" s="4"/>
      <c r="C524" s="5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">
      <c r="A525" s="3"/>
      <c r="B525" s="4"/>
      <c r="C525" s="5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5">
      <c r="A526" s="3"/>
      <c r="B526" s="4"/>
      <c r="C526" s="5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">
      <c r="A527" s="3"/>
      <c r="B527" s="4"/>
      <c r="C527" s="5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5">
      <c r="A528" s="3"/>
      <c r="B528" s="4"/>
      <c r="C528" s="5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5">
      <c r="A529" s="3"/>
      <c r="B529" s="4"/>
      <c r="C529" s="5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5">
      <c r="A530" s="3"/>
      <c r="B530" s="4"/>
      <c r="C530" s="5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">
      <c r="A531" s="3"/>
      <c r="B531" s="4"/>
      <c r="C531" s="5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5">
      <c r="A532" s="3"/>
      <c r="B532" s="4"/>
      <c r="C532" s="5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">
      <c r="A533" s="3"/>
      <c r="B533" s="4"/>
      <c r="C533" s="5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5">
      <c r="A534" s="3"/>
      <c r="B534" s="4"/>
      <c r="C534" s="5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5">
      <c r="A535" s="3"/>
      <c r="B535" s="4"/>
      <c r="C535" s="5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5">
      <c r="A536" s="3"/>
      <c r="B536" s="4"/>
      <c r="C536" s="5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">
      <c r="A537" s="3"/>
      <c r="B537" s="4"/>
      <c r="C537" s="5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5">
      <c r="A538" s="3"/>
      <c r="B538" s="4"/>
      <c r="C538" s="5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5">
      <c r="A539" s="3"/>
      <c r="B539" s="4"/>
      <c r="C539" s="5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5">
      <c r="A540" s="3"/>
      <c r="B540" s="4"/>
      <c r="C540" s="5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">
      <c r="A541" s="3"/>
      <c r="B541" s="4"/>
      <c r="C541" s="5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5">
      <c r="A542" s="3"/>
      <c r="B542" s="4"/>
      <c r="C542" s="5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5">
      <c r="A543" s="3"/>
      <c r="B543" s="4"/>
      <c r="C543" s="5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5">
      <c r="A544" s="3"/>
      <c r="B544" s="4"/>
      <c r="C544" s="5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">
      <c r="A545" s="3"/>
      <c r="B545" s="4"/>
      <c r="C545" s="5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5">
      <c r="A546" s="3"/>
      <c r="B546" s="4"/>
      <c r="C546" s="5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">
      <c r="A547" s="3"/>
      <c r="B547" s="4"/>
      <c r="C547" s="5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5">
      <c r="A548" s="3"/>
      <c r="B548" s="4"/>
      <c r="C548" s="5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">
      <c r="A549" s="3"/>
      <c r="B549" s="4"/>
      <c r="C549" s="5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5">
      <c r="A550" s="3"/>
      <c r="B550" s="4"/>
      <c r="C550" s="5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5">
      <c r="A551" s="3"/>
      <c r="B551" s="4"/>
      <c r="C551" s="5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5">
      <c r="A552" s="3"/>
      <c r="B552" s="4"/>
      <c r="C552" s="5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">
      <c r="A553" s="3"/>
      <c r="B553" s="4"/>
      <c r="C553" s="5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5">
      <c r="A554" s="3"/>
      <c r="B554" s="4"/>
      <c r="C554" s="5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5">
      <c r="A555" s="3"/>
      <c r="B555" s="4"/>
      <c r="C555" s="5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5">
      <c r="A556" s="3"/>
      <c r="B556" s="4"/>
      <c r="C556" s="5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5">
      <c r="A557" s="3"/>
      <c r="B557" s="4"/>
      <c r="C557" s="5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5">
      <c r="A558" s="3"/>
      <c r="B558" s="4"/>
      <c r="C558" s="5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5">
      <c r="A559" s="3"/>
      <c r="B559" s="4"/>
      <c r="C559" s="5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5">
      <c r="A560" s="3"/>
      <c r="B560" s="4"/>
      <c r="C560" s="5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5">
      <c r="A561" s="3"/>
      <c r="B561" s="4"/>
      <c r="C561" s="5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5">
      <c r="A562" s="3"/>
      <c r="B562" s="4"/>
      <c r="C562" s="5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5">
      <c r="A563" s="3"/>
      <c r="B563" s="4"/>
      <c r="C563" s="5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5">
      <c r="A564" s="3"/>
      <c r="B564" s="4"/>
      <c r="C564" s="5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5">
      <c r="A565" s="3"/>
      <c r="B565" s="4"/>
      <c r="C565" s="5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5">
      <c r="A566" s="3"/>
      <c r="B566" s="4"/>
      <c r="C566" s="5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5">
      <c r="A567" s="3"/>
      <c r="B567" s="4"/>
      <c r="C567" s="5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5">
      <c r="A568" s="3"/>
      <c r="B568" s="4"/>
      <c r="C568" s="5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5">
      <c r="A569" s="3"/>
      <c r="B569" s="4"/>
      <c r="C569" s="5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5">
      <c r="A570" s="3"/>
      <c r="B570" s="4"/>
      <c r="C570" s="5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5">
      <c r="A571" s="3"/>
      <c r="B571" s="4"/>
      <c r="C571" s="5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5">
      <c r="A572" s="3"/>
      <c r="B572" s="4"/>
      <c r="C572" s="5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5">
      <c r="A573" s="3"/>
      <c r="B573" s="4"/>
      <c r="C573" s="5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5">
      <c r="A574" s="3"/>
      <c r="B574" s="4"/>
      <c r="C574" s="5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5">
      <c r="A575" s="3"/>
      <c r="B575" s="4"/>
      <c r="C575" s="5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5">
      <c r="A576" s="3"/>
      <c r="B576" s="4"/>
      <c r="C576" s="5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5">
      <c r="A577" s="3"/>
      <c r="B577" s="4"/>
      <c r="C577" s="5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5">
      <c r="A578" s="3"/>
      <c r="B578" s="4"/>
      <c r="C578" s="5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5">
      <c r="A579" s="3"/>
      <c r="B579" s="4"/>
      <c r="C579" s="5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5">
      <c r="A580" s="3"/>
      <c r="B580" s="4"/>
      <c r="C580" s="5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5">
      <c r="A581" s="3"/>
      <c r="B581" s="4"/>
      <c r="C581" s="5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5">
      <c r="A582" s="3"/>
      <c r="B582" s="4"/>
      <c r="C582" s="5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5">
      <c r="A583" s="3"/>
      <c r="B583" s="4"/>
      <c r="C583" s="5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5">
      <c r="A584" s="3"/>
      <c r="B584" s="4"/>
      <c r="C584" s="5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5">
      <c r="A585" s="3"/>
      <c r="B585" s="4"/>
      <c r="C585" s="5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5">
      <c r="A586" s="3"/>
      <c r="B586" s="4"/>
      <c r="C586" s="5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5">
      <c r="A587" s="3"/>
      <c r="B587" s="4"/>
      <c r="C587" s="5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5">
      <c r="A588" s="3"/>
      <c r="B588" s="4"/>
      <c r="C588" s="5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5">
      <c r="A589" s="3"/>
      <c r="B589" s="4"/>
      <c r="C589" s="5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5">
      <c r="A590" s="3"/>
      <c r="B590" s="4"/>
      <c r="C590" s="5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5">
      <c r="A591" s="3"/>
      <c r="B591" s="4"/>
      <c r="C591" s="5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5">
      <c r="A592" s="3"/>
      <c r="B592" s="4"/>
      <c r="C592" s="5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5">
      <c r="A593" s="3"/>
      <c r="B593" s="4"/>
      <c r="C593" s="5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5">
      <c r="A594" s="3"/>
      <c r="B594" s="4"/>
      <c r="C594" s="5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5">
      <c r="A595" s="3"/>
      <c r="B595" s="4"/>
      <c r="C595" s="5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5">
      <c r="A596" s="3"/>
      <c r="B596" s="4"/>
      <c r="C596" s="5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5">
      <c r="A597" s="3"/>
      <c r="B597" s="4"/>
      <c r="C597" s="5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5">
      <c r="A598" s="3"/>
      <c r="B598" s="4"/>
      <c r="C598" s="5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5">
      <c r="A599" s="3"/>
      <c r="B599" s="4"/>
      <c r="C599" s="5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5">
      <c r="A600" s="3"/>
      <c r="B600" s="4"/>
      <c r="C600" s="5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5">
      <c r="A601" s="3"/>
      <c r="B601" s="4"/>
      <c r="C601" s="5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5">
      <c r="A602" s="3"/>
      <c r="B602" s="4"/>
      <c r="C602" s="5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5">
      <c r="A603" s="3"/>
      <c r="B603" s="4"/>
      <c r="C603" s="5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5">
      <c r="A604" s="3"/>
      <c r="B604" s="4"/>
      <c r="C604" s="5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5">
      <c r="A605" s="3"/>
      <c r="B605" s="4"/>
      <c r="C605" s="5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5">
      <c r="A606" s="3"/>
      <c r="B606" s="4"/>
      <c r="C606" s="5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5">
      <c r="A607" s="3"/>
      <c r="B607" s="4"/>
      <c r="C607" s="5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5">
      <c r="A608" s="3"/>
      <c r="B608" s="4"/>
      <c r="C608" s="5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5">
      <c r="A609" s="3"/>
      <c r="B609" s="4"/>
      <c r="C609" s="5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5">
      <c r="A610" s="3"/>
      <c r="B610" s="4"/>
      <c r="C610" s="5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5">
      <c r="A611" s="3"/>
      <c r="B611" s="4"/>
      <c r="C611" s="5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5">
      <c r="A612" s="3"/>
      <c r="B612" s="4"/>
      <c r="C612" s="5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5">
      <c r="A613" s="3"/>
      <c r="B613" s="4"/>
      <c r="C613" s="5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5">
      <c r="A614" s="3"/>
      <c r="B614" s="4"/>
      <c r="C614" s="5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5">
      <c r="A615" s="3"/>
      <c r="B615" s="4"/>
      <c r="C615" s="5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5">
      <c r="A616" s="3"/>
      <c r="B616" s="4"/>
      <c r="C616" s="5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5">
      <c r="A617" s="3"/>
      <c r="B617" s="4"/>
      <c r="C617" s="5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5">
      <c r="A618" s="3"/>
      <c r="B618" s="4"/>
      <c r="C618" s="5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5">
      <c r="A619" s="3"/>
      <c r="B619" s="4"/>
      <c r="C619" s="5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5">
      <c r="A620" s="3"/>
      <c r="B620" s="4"/>
      <c r="C620" s="5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5">
      <c r="A621" s="3"/>
      <c r="B621" s="4"/>
      <c r="C621" s="5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5">
      <c r="A622" s="3"/>
      <c r="B622" s="4"/>
      <c r="C622" s="5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5">
      <c r="A623" s="3"/>
      <c r="B623" s="4"/>
      <c r="C623" s="5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5">
      <c r="A624" s="3"/>
      <c r="B624" s="4"/>
      <c r="C624" s="5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5">
      <c r="A625" s="3"/>
      <c r="B625" s="4"/>
      <c r="C625" s="5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5">
      <c r="A626" s="3"/>
      <c r="B626" s="4"/>
      <c r="C626" s="5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5">
      <c r="A627" s="3"/>
      <c r="B627" s="4"/>
      <c r="C627" s="5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5">
      <c r="A628" s="3"/>
      <c r="B628" s="4"/>
      <c r="C628" s="5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5">
      <c r="A629" s="3"/>
      <c r="B629" s="4"/>
      <c r="C629" s="5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5">
      <c r="A630" s="3"/>
      <c r="B630" s="4"/>
      <c r="C630" s="5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5">
      <c r="A631" s="3"/>
      <c r="B631" s="4"/>
      <c r="C631" s="5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5">
      <c r="A632" s="3"/>
      <c r="B632" s="4"/>
      <c r="C632" s="5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</sheetData>
  <sheetProtection/>
  <mergeCells count="28">
    <mergeCell ref="A5:J5"/>
    <mergeCell ref="A1:E1"/>
    <mergeCell ref="A3:G3"/>
    <mergeCell ref="E7:N7"/>
    <mergeCell ref="B7:B9"/>
    <mergeCell ref="A7:A9"/>
    <mergeCell ref="E8:F8"/>
    <mergeCell ref="G8:H8"/>
    <mergeCell ref="I8:J8"/>
    <mergeCell ref="K8:K9"/>
    <mergeCell ref="W8:W9"/>
    <mergeCell ref="X8:X9"/>
    <mergeCell ref="Y8:Y9"/>
    <mergeCell ref="L8:M8"/>
    <mergeCell ref="O8:O9"/>
    <mergeCell ref="P8:P9"/>
    <mergeCell ref="Q8:S8"/>
    <mergeCell ref="N8:N9"/>
    <mergeCell ref="Z8:Z9"/>
    <mergeCell ref="AA8:AA9"/>
    <mergeCell ref="AB8:AB9"/>
    <mergeCell ref="AC8:AC9"/>
    <mergeCell ref="O7:AC7"/>
    <mergeCell ref="C7:C9"/>
    <mergeCell ref="D7:D9"/>
    <mergeCell ref="T8:T9"/>
    <mergeCell ref="U8:U9"/>
    <mergeCell ref="V8:V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2013-12-13T17:41:02Z</dcterms:created>
  <dcterms:modified xsi:type="dcterms:W3CDTF">2014-01-11T11:54:38Z</dcterms:modified>
  <cp:category/>
  <cp:version/>
  <cp:contentType/>
  <cp:contentStatus/>
</cp:coreProperties>
</file>