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155" windowHeight="9780" firstSheet="1" activeTab="1"/>
  </bookViews>
  <sheets>
    <sheet name="Госбанк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<sst xmlns="http://schemas.openxmlformats.org/spreadsheetml/2006/main" count="357" uniqueCount="154">
  <si>
    <t>Актив</t>
  </si>
  <si>
    <t>Баланс</t>
  </si>
  <si>
    <t>Пассив</t>
  </si>
  <si>
    <t>Число банков</t>
  </si>
  <si>
    <t>Число отделений</t>
  </si>
  <si>
    <t>Текущие счета</t>
  </si>
  <si>
    <t>Ценные бумаги, принадлежащие банкам</t>
  </si>
  <si>
    <t>Недвижимое имущество</t>
  </si>
  <si>
    <t>Векселя и товары на комиссии</t>
  </si>
  <si>
    <t>Прочие активы</t>
  </si>
  <si>
    <t>Капиталы</t>
  </si>
  <si>
    <t>Вклады и текущие счета</t>
  </si>
  <si>
    <t>Переучет и перезалог</t>
  </si>
  <si>
    <t>Акцептованные тратты</t>
  </si>
  <si>
    <t>Прочие пассивы</t>
  </si>
  <si>
    <t>Итого</t>
  </si>
  <si>
    <t>-</t>
  </si>
  <si>
    <t>67,1 [3]</t>
  </si>
  <si>
    <t>71,9 [3]</t>
  </si>
  <si>
    <t>81,4 [3]</t>
  </si>
  <si>
    <t>99,3 [3]</t>
  </si>
  <si>
    <t>112,6 [3]</t>
  </si>
  <si>
    <t>183,3 [3]</t>
  </si>
  <si>
    <t>319,7 [3]</t>
  </si>
  <si>
    <t>8 (4+5+6+7)</t>
  </si>
  <si>
    <t>К 1 января</t>
  </si>
  <si>
    <t>Золото в России и за границей</t>
  </si>
  <si>
    <t>Учетно-ссудные операции</t>
  </si>
  <si>
    <t>Капиталы Банка</t>
  </si>
  <si>
    <t>Ссуды товарные</t>
  </si>
  <si>
    <t>Прочие ссуды</t>
  </si>
  <si>
    <t>Средства казны</t>
  </si>
  <si>
    <t>Разные суммы</t>
  </si>
  <si>
    <t>Текущий счет Департамента Государстввенного Казначейства</t>
  </si>
  <si>
    <t>Серебро и разменная монета, марки и знаки</t>
  </si>
  <si>
    <t>Учет и специальные текущие счета под векселя</t>
  </si>
  <si>
    <t>Ссуды и специальные текущие счета под процентные бумаги</t>
  </si>
  <si>
    <t>Процентные бумаги, принадлежащие банку</t>
  </si>
  <si>
    <t>Счета казны</t>
  </si>
  <si>
    <t>№ колонки</t>
  </si>
  <si>
    <t>Кредитные билеты в обращении (за исключением билетов в кассе банка)</t>
  </si>
  <si>
    <t>Специальные средства и депозиты</t>
  </si>
  <si>
    <t>12 (2+3+8+9+10+11) (14+15+20+21)</t>
  </si>
  <si>
    <t>Состоятние счетов Государственного банка к 1 января 1861 - 1917 г., в тыс. руб.</t>
  </si>
  <si>
    <t>Государственный банк. Отчет за 1916 г. СПб., 1917. С. 50-51.</t>
  </si>
  <si>
    <t>Текущий счет сберегательных касс</t>
  </si>
  <si>
    <t xml:space="preserve"> </t>
  </si>
  <si>
    <t>Счета, не входящие в баланс</t>
  </si>
  <si>
    <t>Вклады на хранении (за исключение % бумаг, принадлежащих казне)</t>
  </si>
  <si>
    <t>Комиссионные векселя</t>
  </si>
  <si>
    <t>Транспортные документы</t>
  </si>
  <si>
    <t>Сводный баланс акционерных банков коммерческого кредита, действующих в России. Январь. 1917 г. Пг., 1917. Балансовые итоги на 1 января 1917 г., в 1000-х руб. С. 2, 4.</t>
  </si>
  <si>
    <t>Прочие капиталы</t>
  </si>
  <si>
    <t>Текущие счета в Государственном банке</t>
  </si>
  <si>
    <t>Раздел баланса</t>
  </si>
  <si>
    <t>Группа балансовых счетов</t>
  </si>
  <si>
    <t>Число объектов наблюдения</t>
  </si>
  <si>
    <t>Итоговый баланс (совокупные активы или совокупные пассивы)</t>
  </si>
  <si>
    <t>Учет торговых обязательств, срочных бумаг и купонов</t>
  </si>
  <si>
    <t>Учет соло-векселей с обеспечением</t>
  </si>
  <si>
    <t>Ссуды срочные под залог ценных бумаг</t>
  </si>
  <si>
    <t>Ссуды срочные под залог товаров, документов на товар и драгоценных металлов</t>
  </si>
  <si>
    <t>Корреспонденты и отделения</t>
  </si>
  <si>
    <t>Вклады бессрочные</t>
  </si>
  <si>
    <t>Вклады срочные</t>
  </si>
  <si>
    <t>Депозиты</t>
  </si>
  <si>
    <t>Займы</t>
  </si>
  <si>
    <t>Иностранная валюта, векселя на иностранную валюту, драгоценные металлы [1]</t>
  </si>
  <si>
    <t>[1]</t>
  </si>
  <si>
    <t>[2]</t>
  </si>
  <si>
    <t>В том числе имущество движимое (примечание источника).</t>
  </si>
  <si>
    <t>11,7 [2]</t>
  </si>
  <si>
    <t>13,1 [2]</t>
  </si>
  <si>
    <t>14,4 [2]</t>
  </si>
  <si>
    <t>16,0 [2]</t>
  </si>
  <si>
    <t>17,5 [2]</t>
  </si>
  <si>
    <t>18,8 [2]</t>
  </si>
  <si>
    <t>20,6 [2]</t>
  </si>
  <si>
    <t>[3]</t>
  </si>
  <si>
    <t>1911 [4]</t>
  </si>
  <si>
    <t>691 [5]</t>
  </si>
  <si>
    <t>[4]</t>
  </si>
  <si>
    <t>[5]</t>
  </si>
  <si>
    <t>C 1 января 1911 года в состав акционерных коммерческих банков впервые включен Русско-Азиатский банк с его отделениями (примечание источника).</t>
  </si>
  <si>
    <t>Название статьи в источнике: "Курсовые операции, тратты, векселя на заграничные места, золото, серебро, ассигновки".</t>
  </si>
  <si>
    <t>По сведениям на 1 февраля 1912 г. (примечания источника).</t>
  </si>
  <si>
    <t>53 [6]</t>
  </si>
  <si>
    <t>[6]</t>
  </si>
  <si>
    <t>[7]</t>
  </si>
  <si>
    <t>[8]</t>
  </si>
  <si>
    <t>[9]</t>
  </si>
  <si>
    <t>[10]</t>
  </si>
  <si>
    <t>[11]</t>
  </si>
  <si>
    <t>[12]</t>
  </si>
  <si>
    <t>Учет ценных бумаг, вышедших в тираж, и текущих купонов.</t>
  </si>
  <si>
    <t>Кассовая наличность</t>
  </si>
  <si>
    <t>Кредиты</t>
  </si>
  <si>
    <t>15 банков в Петрограде, 8 - в Москве, 21 - в провинции, 9 - на оккупированных территориях.</t>
  </si>
  <si>
    <t>?</t>
  </si>
  <si>
    <t>13051,279 [7]</t>
  </si>
  <si>
    <t>1) Включая активы банков на оккупированных территориях по последним доставленным балансам на 1 сентября 1914 г. - 1 июля 1915 г. (450 542 тыс. руб.)</t>
  </si>
  <si>
    <t>2)  В источнике опубликована итоговая цифра баланса 13 051 279 тыс. руб. (как по активу, так и по пассиву), однако при сложении всех статей актива получается 12 951 279 тыс. руб. Опечатка скорее всего находится в статье "Текущие счета в частных учреждениях": опубликовано 11 303 тыс. руб., а должно быть 111 303 тыс. руб. Именно такая правка внесена в таблицу.</t>
  </si>
  <si>
    <t>См. примечание 7.2.</t>
  </si>
  <si>
    <t>111,303 [8]</t>
  </si>
  <si>
    <t>866,082 [9]</t>
  </si>
  <si>
    <t xml:space="preserve">Из них ценных бумаг, гарантированных правительством, 696 999 тыс. руб. и ценных бумаг, негарантированных правительством, 169 083 тыс. руб. </t>
  </si>
  <si>
    <t>Из них векселя на иностранную валюты (тратты и векселя на заграничные места) - 10 635 тыс. руб., золото, серебро и сертификаты на покупку драгоценных металлов (горные ассигновки) -  7 467 тыс. руб.</t>
  </si>
  <si>
    <t>18,102 [10]</t>
  </si>
  <si>
    <t>16,010 [11]</t>
  </si>
  <si>
    <t>195,645 [12]</t>
  </si>
  <si>
    <t>Учет соло-векселей с обеспечением ценными бумагами (137 265 тыс. руб.), товарами и товарными документами (25 627 тыс. руб.), недвижимостью (32 753 тыс. руб.).</t>
  </si>
  <si>
    <t>[13]</t>
  </si>
  <si>
    <t>226,656 [13]</t>
  </si>
  <si>
    <t>1230,246 [14]</t>
  </si>
  <si>
    <t>[14]</t>
  </si>
  <si>
    <t>511,987 [15]</t>
  </si>
  <si>
    <t>[15]</t>
  </si>
  <si>
    <t>Под залог товаров и товарных документов.</t>
  </si>
  <si>
    <t>[16]</t>
  </si>
  <si>
    <t>416,045 [16]</t>
  </si>
  <si>
    <t>3488,208 [17]</t>
  </si>
  <si>
    <t>[17]</t>
  </si>
  <si>
    <t>202,646 [18]</t>
  </si>
  <si>
    <t>[18]</t>
  </si>
  <si>
    <t>Протестованные векселя (3 812 тыс. руб.), текущие расходы (79 928 тыс. руб.), переходящие суммы (118 906 тыс. руб.)</t>
  </si>
  <si>
    <t>2345,698 [19]</t>
  </si>
  <si>
    <t>[19]</t>
  </si>
  <si>
    <t>[20]</t>
  </si>
  <si>
    <t>Корреспонденты ностро, свободные суммы в распоряжении корреспондентов (1 554 019 тыс. руб.), векселя на комиссии (396 995 тыс. руб.),  суммы, остающие за банком (394 684 тыс. руб.).</t>
  </si>
  <si>
    <t>533,396 [21]</t>
  </si>
  <si>
    <t>Под залог векселей и торговых обязательств.</t>
  </si>
  <si>
    <t>Корреспонденты лоро под залог гарантированных ценных бумаг (1 355 047 тыс. руб.), негарантированных ценных бумаг (787 295 тыс. руб.), товаров и товарных документов (98 256 тыс. руб.), векселей и торговых обязательств (554 284 тыс. руб.), бланковые кредиты (207 933 тыс. руб.). Корреспонденты ностро, свободные суммы банка у корреспондентов (375 602 тыс. руб.), векселя у корреспондентов (109 791 тыс. руб.).</t>
  </si>
  <si>
    <t>Проценты, подлежащие уплате по вкладам (61 076 тыс. руб.), остатки прибыли прошлых лет (11 326 тыс. руб.), переходные суммы (202 758 тыс. руб.), полученные проценты и комиссии (258 236 тыс. руб.).</t>
  </si>
  <si>
    <t>Ссуды срочные под залог ценных бумаг, гарантированных правительством (47 024 тыс. руб.), и ценных бумаг, негарантированных правительством (179 632 тыс. руб.).</t>
  </si>
  <si>
    <t>Основной капитал</t>
  </si>
  <si>
    <t>Запасной капитал</t>
  </si>
  <si>
    <t>Сводный баланс акционерных коммерческих банков на 1 января 1865 г. - 1 января 1917 г., в млн руб.</t>
  </si>
  <si>
    <t>Высоколиквидные активы и ценности</t>
  </si>
  <si>
    <t>Текущие счета в частных кредитных учреждениях</t>
  </si>
  <si>
    <t>Учет векселей с двумя и более подписями</t>
  </si>
  <si>
    <t>Ссуды бессрочные (специальные текущие счета) под залог ценных бумаг</t>
  </si>
  <si>
    <t>Ссуды бессрочные (специальные текущие счета) под залог товаров, документов на товар и драгоценных металлов</t>
  </si>
  <si>
    <t>Ссуды бессрочные (специальные текущие счета) под залог векселей</t>
  </si>
  <si>
    <t>Корреспондентские счета</t>
  </si>
  <si>
    <t>Счета между правлением отделениями</t>
  </si>
  <si>
    <t>Источники:</t>
  </si>
  <si>
    <t>1865-1916</t>
  </si>
  <si>
    <t>На 1 января</t>
  </si>
  <si>
    <t>Таблица составлена в рамках проекта кафедры исторической информатики МГУ</t>
  </si>
  <si>
    <t>В основу таблицы положен  "Сводный баланс акционерных коммерческих банков с 1 января 1865 по 1 января 1917 гг.", опубликованный Комитетом съездов представителей акционерных коммерческих банков. Членами этой организации являлись все акционерные коммерческие банки Российской империи, кроме Русско-Китайского банка, Учетно-Ссудного банка Персии, банков для Кореи и Монголии, созданных при участии Министерства финансов.</t>
  </si>
  <si>
    <t>Русские акционерные коммерческие банки по отчетам за 1915 г., с соответственными данными за 1914 год. Пг., 1916. С. 54-55.</t>
  </si>
  <si>
    <t>В том числе бессрочные ссуды (специальные текущие счета) под залог товаров (примечание источника).</t>
  </si>
  <si>
    <t>3) В источнике опубликованы также счета, не входящие в баланс: ценности на хранении (574 842 тыс. руб.) и векселя на комиссии (301 892 тыс. руб.)</t>
  </si>
  <si>
    <t>Ссуды бессрочные (специальные текущие счета) под залог ценных бумаг, гарантированных правительством (269 383 тыс. руб.), и ценных бумаг, негарантированных правительством (960 863 тыс. руб.).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</si>
</sst>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FC19]d\ mmmm\ yyyy\ &quot;г.&quot;"/>
    <numFmt numFmtId="169" formatCode="mmm/yyyy"/>
    <numFmt numFmtId="170" formatCode="#,##0.00&quot;р.&quot;"/>
    <numFmt numFmtId="171" formatCode="0.0"/>
    <numFmt numFmtId="172" formatCode="#,##0.0"/>
    <numFmt numFmtId="173" formatCode="#,##0.000"/>
    <numFmt numFmtId="174" formatCode="0.000"/>
    <numFmt numFmtId="175" formatCode="0.0000"/>
    <numFmt numFmtId="176" formatCode="0.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10" xfId="53" applyNumberFormat="1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/>
      <protection/>
    </xf>
    <xf numFmtId="171" fontId="3" fillId="0" borderId="10" xfId="53" applyNumberFormat="1" applyFont="1" applyFill="1" applyBorder="1" applyAlignment="1">
      <alignment horizontal="center" wrapText="1"/>
      <protection/>
    </xf>
    <xf numFmtId="171" fontId="3" fillId="0" borderId="11" xfId="53" applyNumberFormat="1" applyFont="1" applyFill="1" applyBorder="1" applyAlignment="1">
      <alignment horizontal="center" wrapText="1"/>
      <protection/>
    </xf>
    <xf numFmtId="171" fontId="3" fillId="0" borderId="12" xfId="53" applyNumberFormat="1" applyFont="1" applyFill="1" applyBorder="1" applyAlignment="1">
      <alignment horizontal="center" wrapText="1"/>
      <protection/>
    </xf>
    <xf numFmtId="171" fontId="6" fillId="0" borderId="10" xfId="0" applyNumberFormat="1" applyFont="1" applyBorder="1" applyAlignment="1">
      <alignment horizontal="center"/>
    </xf>
    <xf numFmtId="171" fontId="6" fillId="0" borderId="12" xfId="0" applyNumberFormat="1" applyFont="1" applyFill="1" applyBorder="1" applyAlignment="1">
      <alignment horizontal="center"/>
    </xf>
    <xf numFmtId="17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71" fontId="3" fillId="0" borderId="10" xfId="53" applyNumberFormat="1" applyFont="1" applyFill="1" applyBorder="1" applyAlignment="1">
      <alignment horizontal="center" wrapText="1"/>
      <protection/>
    </xf>
    <xf numFmtId="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/>
    </xf>
    <xf numFmtId="0" fontId="1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/>
    </xf>
    <xf numFmtId="0" fontId="10" fillId="33" borderId="10" xfId="53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33" borderId="12" xfId="53" applyNumberFormat="1" applyFont="1" applyFill="1" applyBorder="1" applyAlignment="1">
      <alignment horizontal="center" wrapText="1"/>
      <protection/>
    </xf>
    <xf numFmtId="0" fontId="9" fillId="33" borderId="14" xfId="0" applyFont="1" applyFill="1" applyBorder="1" applyAlignment="1">
      <alignment/>
    </xf>
    <xf numFmtId="0" fontId="6" fillId="0" borderId="15" xfId="0" applyFont="1" applyBorder="1" applyAlignment="1">
      <alignment horizontal="right" vertical="top" wrapText="1"/>
    </xf>
    <xf numFmtId="0" fontId="9" fillId="33" borderId="1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17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171" fontId="6" fillId="0" borderId="0" xfId="0" applyNumberFormat="1" applyFont="1" applyBorder="1" applyAlignment="1">
      <alignment horizontal="center"/>
    </xf>
    <xf numFmtId="0" fontId="3" fillId="0" borderId="0" xfId="53" applyNumberFormat="1" applyFont="1" applyFill="1" applyBorder="1" applyAlignment="1">
      <alignment horizontal="center" wrapText="1"/>
      <protection/>
    </xf>
    <xf numFmtId="0" fontId="3" fillId="0" borderId="0" xfId="54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3" fillId="0" borderId="18" xfId="53" applyNumberFormat="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vertical="top" wrapText="1"/>
    </xf>
    <xf numFmtId="0" fontId="3" fillId="0" borderId="18" xfId="54" applyFont="1" applyFill="1" applyBorder="1" applyAlignment="1">
      <alignment horizontal="center"/>
      <protection/>
    </xf>
    <xf numFmtId="171" fontId="3" fillId="0" borderId="18" xfId="53" applyNumberFormat="1" applyFont="1" applyFill="1" applyBorder="1" applyAlignment="1">
      <alignment horizontal="center" wrapText="1"/>
      <protection/>
    </xf>
    <xf numFmtId="171" fontId="6" fillId="0" borderId="18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71" fontId="3" fillId="0" borderId="18" xfId="54" applyNumberFormat="1" applyFont="1" applyFill="1" applyBorder="1" applyAlignment="1">
      <alignment horizontal="center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6" fillId="0" borderId="0" xfId="0" applyFont="1" applyAlignment="1">
      <alignment horizontal="right"/>
    </xf>
    <xf numFmtId="0" fontId="3" fillId="0" borderId="10" xfId="54" applyFont="1" applyFill="1" applyBorder="1" applyAlignment="1">
      <alignment horizontal="center"/>
      <protection/>
    </xf>
    <xf numFmtId="0" fontId="3" fillId="0" borderId="10" xfId="53" applyNumberFormat="1" applyFont="1" applyFill="1" applyBorder="1" applyAlignment="1">
      <alignment horizontal="center" wrapText="1"/>
      <protection/>
    </xf>
    <xf numFmtId="172" fontId="6" fillId="0" borderId="0" xfId="0" applyNumberFormat="1" applyFont="1" applyAlignment="1">
      <alignment/>
    </xf>
    <xf numFmtId="174" fontId="6" fillId="0" borderId="1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1" fontId="3" fillId="0" borderId="10" xfId="54" applyNumberFormat="1" applyFont="1" applyFill="1" applyBorder="1" applyAlignment="1">
      <alignment horizontal="center"/>
      <protection/>
    </xf>
    <xf numFmtId="174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3" fillId="0" borderId="10" xfId="53" applyFont="1" applyFill="1" applyBorder="1" applyAlignment="1">
      <alignment vertical="top" wrapText="1"/>
      <protection/>
    </xf>
    <xf numFmtId="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33" borderId="11" xfId="0" applyNumberFormat="1" applyFont="1" applyFill="1" applyBorder="1" applyAlignment="1">
      <alignment horizontal="center"/>
    </xf>
    <xf numFmtId="0" fontId="9" fillId="33" borderId="19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1" fontId="6" fillId="0" borderId="11" xfId="0" applyNumberFormat="1" applyFont="1" applyFill="1" applyBorder="1" applyAlignment="1">
      <alignment horizontal="center"/>
    </xf>
    <xf numFmtId="171" fontId="6" fillId="0" borderId="12" xfId="0" applyNumberFormat="1" applyFont="1" applyFill="1" applyBorder="1" applyAlignment="1">
      <alignment horizontal="center"/>
    </xf>
    <xf numFmtId="171" fontId="3" fillId="0" borderId="11" xfId="53" applyNumberFormat="1" applyFont="1" applyFill="1" applyBorder="1" applyAlignment="1">
      <alignment horizontal="center" wrapText="1"/>
      <protection/>
    </xf>
    <xf numFmtId="171" fontId="3" fillId="0" borderId="12" xfId="53" applyNumberFormat="1" applyFont="1" applyFill="1" applyBorder="1" applyAlignment="1">
      <alignment horizontal="center" wrapText="1"/>
      <protection/>
    </xf>
    <xf numFmtId="0" fontId="6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71" fontId="6" fillId="0" borderId="11" xfId="0" applyNumberFormat="1" applyFont="1" applyBorder="1" applyAlignment="1">
      <alignment horizontal="center"/>
    </xf>
    <xf numFmtId="171" fontId="6" fillId="0" borderId="12" xfId="0" applyNumberFormat="1" applyFont="1" applyBorder="1" applyAlignment="1">
      <alignment horizontal="center"/>
    </xf>
    <xf numFmtId="171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zoomScale="130" zoomScaleNormal="130" zoomScalePageLayoutView="0" workbookViewId="0" topLeftCell="A1">
      <pane xSplit="4" ySplit="7" topLeftCell="Y3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38" sqref="AA38"/>
    </sheetView>
  </sheetViews>
  <sheetFormatPr defaultColWidth="9.00390625" defaultRowHeight="12.75"/>
  <cols>
    <col min="1" max="4" width="9.125" style="20" customWidth="1"/>
    <col min="5" max="5" width="9.25390625" style="20" bestFit="1" customWidth="1"/>
    <col min="6" max="6" width="12.00390625" style="20" customWidth="1"/>
    <col min="7" max="7" width="14.125" style="20" customWidth="1"/>
    <col min="8" max="8" width="17.875" style="20" customWidth="1"/>
    <col min="9" max="10" width="9.25390625" style="20" bestFit="1" customWidth="1"/>
    <col min="11" max="12" width="11.875" style="20" customWidth="1"/>
    <col min="13" max="14" width="9.25390625" style="20" bestFit="1" customWidth="1"/>
    <col min="15" max="15" width="23.00390625" style="22" customWidth="1"/>
    <col min="16" max="16" width="19.00390625" style="20" customWidth="1"/>
    <col min="17" max="17" width="9.25390625" style="20" bestFit="1" customWidth="1"/>
    <col min="18" max="18" width="18.375" style="20" customWidth="1"/>
    <col min="19" max="19" width="13.875" style="20" customWidth="1"/>
    <col min="20" max="20" width="9.125" style="20" customWidth="1"/>
    <col min="21" max="21" width="9.25390625" style="20" bestFit="1" customWidth="1"/>
    <col min="22" max="22" width="14.875" style="20" customWidth="1"/>
    <col min="23" max="23" width="15.00390625" style="20" customWidth="1"/>
    <col min="24" max="24" width="9.25390625" style="20" bestFit="1" customWidth="1"/>
    <col min="25" max="25" width="9.75390625" style="20" bestFit="1" customWidth="1"/>
    <col min="26" max="16384" width="9.125" style="20" customWidth="1"/>
  </cols>
  <sheetData>
    <row r="1" spans="1:15" s="2" customFormat="1" ht="18">
      <c r="A1" s="23" t="s">
        <v>43</v>
      </c>
      <c r="B1" s="23"/>
      <c r="C1" s="23"/>
      <c r="O1" s="32"/>
    </row>
    <row r="2" spans="1:15" s="4" customFormat="1" ht="15">
      <c r="A2" s="19" t="s">
        <v>44</v>
      </c>
      <c r="B2" s="19"/>
      <c r="C2" s="19"/>
      <c r="O2" s="20"/>
    </row>
    <row r="3" spans="5:24" s="4" customFormat="1" ht="15.7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6" customFormat="1" ht="25.5" customHeight="1">
      <c r="A4" s="91" t="s">
        <v>39</v>
      </c>
      <c r="B4" s="38"/>
      <c r="C4" s="38"/>
      <c r="D4" s="34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  <c r="K4" s="31" t="s">
        <v>24</v>
      </c>
      <c r="L4" s="31">
        <v>9</v>
      </c>
      <c r="M4" s="31">
        <v>10</v>
      </c>
      <c r="N4" s="31">
        <v>11</v>
      </c>
      <c r="O4" s="31" t="s">
        <v>42</v>
      </c>
      <c r="P4" s="31">
        <v>13</v>
      </c>
      <c r="Q4" s="31">
        <v>14</v>
      </c>
      <c r="R4" s="31">
        <v>15</v>
      </c>
      <c r="S4" s="31">
        <v>16</v>
      </c>
      <c r="T4" s="31">
        <v>17</v>
      </c>
      <c r="U4" s="31">
        <v>18</v>
      </c>
      <c r="V4" s="31">
        <v>17</v>
      </c>
      <c r="W4" s="31"/>
      <c r="X4" s="31">
        <v>21</v>
      </c>
    </row>
    <row r="5" spans="1:25" s="5" customFormat="1" ht="12.75">
      <c r="A5" s="91"/>
      <c r="B5" s="39"/>
      <c r="C5" s="39"/>
      <c r="D5" s="35"/>
      <c r="E5" s="92" t="s">
        <v>0</v>
      </c>
      <c r="F5" s="93"/>
      <c r="G5" s="93"/>
      <c r="H5" s="93"/>
      <c r="I5" s="93"/>
      <c r="J5" s="93"/>
      <c r="K5" s="93"/>
      <c r="L5" s="93"/>
      <c r="M5" s="93"/>
      <c r="N5" s="94"/>
      <c r="O5" s="37" t="s">
        <v>1</v>
      </c>
      <c r="P5" s="92" t="s">
        <v>2</v>
      </c>
      <c r="Q5" s="93"/>
      <c r="R5" s="93"/>
      <c r="S5" s="93"/>
      <c r="T5" s="93"/>
      <c r="U5" s="93"/>
      <c r="V5" s="93"/>
      <c r="W5" s="93"/>
      <c r="X5" s="94"/>
      <c r="Y5" s="5" t="s">
        <v>47</v>
      </c>
    </row>
    <row r="6" spans="1:24" s="25" customFormat="1" ht="19.5" customHeight="1">
      <c r="A6" s="90"/>
      <c r="B6" s="96" t="s">
        <v>3</v>
      </c>
      <c r="C6" s="97" t="s">
        <v>4</v>
      </c>
      <c r="D6" s="95" t="s">
        <v>25</v>
      </c>
      <c r="E6" s="95" t="s">
        <v>26</v>
      </c>
      <c r="F6" s="95" t="s">
        <v>34</v>
      </c>
      <c r="G6" s="95" t="s">
        <v>27</v>
      </c>
      <c r="H6" s="95"/>
      <c r="I6" s="95"/>
      <c r="J6" s="95"/>
      <c r="K6" s="95"/>
      <c r="L6" s="95" t="s">
        <v>37</v>
      </c>
      <c r="M6" s="95" t="s">
        <v>38</v>
      </c>
      <c r="N6" s="95" t="s">
        <v>9</v>
      </c>
      <c r="O6" s="95" t="s">
        <v>1</v>
      </c>
      <c r="P6" s="95" t="s">
        <v>40</v>
      </c>
      <c r="Q6" s="95" t="s">
        <v>28</v>
      </c>
      <c r="R6" s="95" t="s">
        <v>31</v>
      </c>
      <c r="S6" s="95"/>
      <c r="T6" s="95"/>
      <c r="U6" s="95"/>
      <c r="V6" s="88" t="s">
        <v>45</v>
      </c>
      <c r="W6" s="88" t="s">
        <v>11</v>
      </c>
      <c r="X6" s="95" t="s">
        <v>14</v>
      </c>
    </row>
    <row r="7" spans="1:27" s="25" customFormat="1" ht="51.75" customHeight="1">
      <c r="A7" s="90"/>
      <c r="B7" s="96"/>
      <c r="C7" s="97"/>
      <c r="D7" s="95"/>
      <c r="E7" s="95"/>
      <c r="F7" s="95"/>
      <c r="G7" s="24" t="s">
        <v>35</v>
      </c>
      <c r="H7" s="33" t="s">
        <v>36</v>
      </c>
      <c r="I7" s="24" t="s">
        <v>29</v>
      </c>
      <c r="J7" s="24" t="s">
        <v>30</v>
      </c>
      <c r="K7" s="24" t="s">
        <v>15</v>
      </c>
      <c r="L7" s="95"/>
      <c r="M7" s="95"/>
      <c r="N7" s="95"/>
      <c r="O7" s="95"/>
      <c r="P7" s="95"/>
      <c r="Q7" s="95"/>
      <c r="R7" s="24" t="s">
        <v>33</v>
      </c>
      <c r="S7" s="24" t="s">
        <v>41</v>
      </c>
      <c r="T7" s="24" t="s">
        <v>32</v>
      </c>
      <c r="U7" s="24" t="s">
        <v>15</v>
      </c>
      <c r="V7" s="89"/>
      <c r="W7" s="89"/>
      <c r="X7" s="95"/>
      <c r="Y7" s="24" t="s">
        <v>48</v>
      </c>
      <c r="Z7" s="24" t="s">
        <v>49</v>
      </c>
      <c r="AA7" s="24" t="s">
        <v>50</v>
      </c>
    </row>
    <row r="8" spans="4:27" ht="12.75">
      <c r="D8" s="36">
        <v>1861</v>
      </c>
      <c r="E8" s="21">
        <v>81743</v>
      </c>
      <c r="F8" s="21">
        <v>52100</v>
      </c>
      <c r="G8" s="21">
        <v>32142</v>
      </c>
      <c r="H8" s="21">
        <v>10642</v>
      </c>
      <c r="I8" s="21">
        <v>3041</v>
      </c>
      <c r="J8" s="21">
        <v>0</v>
      </c>
      <c r="K8" s="21">
        <v>45825</v>
      </c>
      <c r="L8" s="21">
        <v>925</v>
      </c>
      <c r="M8" s="21">
        <v>609710</v>
      </c>
      <c r="N8" s="21">
        <v>8258</v>
      </c>
      <c r="O8" s="26">
        <v>798561</v>
      </c>
      <c r="P8" s="21">
        <v>712976</v>
      </c>
      <c r="Q8" s="21">
        <v>16000</v>
      </c>
      <c r="R8" s="21">
        <v>0</v>
      </c>
      <c r="S8" s="87">
        <v>30313</v>
      </c>
      <c r="T8" s="87"/>
      <c r="U8" s="21">
        <v>30313</v>
      </c>
      <c r="V8" s="21">
        <v>0</v>
      </c>
      <c r="W8" s="21">
        <v>31981</v>
      </c>
      <c r="X8" s="21">
        <v>7291</v>
      </c>
      <c r="Y8" s="27">
        <v>2951</v>
      </c>
      <c r="Z8" s="20">
        <v>0</v>
      </c>
      <c r="AA8" s="20">
        <v>0</v>
      </c>
    </row>
    <row r="9" spans="4:27" ht="12.75">
      <c r="D9" s="36">
        <v>1862</v>
      </c>
      <c r="E9" s="21">
        <v>71888</v>
      </c>
      <c r="F9" s="21">
        <v>52662</v>
      </c>
      <c r="G9" s="21">
        <v>39284</v>
      </c>
      <c r="H9" s="21">
        <v>23313</v>
      </c>
      <c r="I9" s="21">
        <v>4473</v>
      </c>
      <c r="J9" s="21">
        <v>0</v>
      </c>
      <c r="K9" s="21">
        <v>67070</v>
      </c>
      <c r="L9" s="21">
        <v>3278</v>
      </c>
      <c r="M9" s="21">
        <v>683569</v>
      </c>
      <c r="N9" s="21">
        <v>7061</v>
      </c>
      <c r="O9" s="26">
        <v>885528</v>
      </c>
      <c r="P9" s="21">
        <v>713596</v>
      </c>
      <c r="Q9" s="21">
        <v>16516</v>
      </c>
      <c r="R9" s="21">
        <v>0</v>
      </c>
      <c r="S9" s="87">
        <v>33050</v>
      </c>
      <c r="T9" s="87"/>
      <c r="U9" s="21">
        <v>33050</v>
      </c>
      <c r="V9" s="28">
        <v>0</v>
      </c>
      <c r="W9" s="21">
        <v>112912</v>
      </c>
      <c r="X9" s="21">
        <v>9454</v>
      </c>
      <c r="Y9" s="27">
        <v>14487</v>
      </c>
      <c r="Z9" s="20">
        <v>0</v>
      </c>
      <c r="AA9" s="20">
        <v>0</v>
      </c>
    </row>
    <row r="10" spans="4:27" ht="12.75">
      <c r="D10" s="36">
        <v>1863</v>
      </c>
      <c r="E10" s="21">
        <v>81540</v>
      </c>
      <c r="F10" s="21">
        <v>43323</v>
      </c>
      <c r="G10" s="21">
        <v>30306</v>
      </c>
      <c r="H10" s="21">
        <v>11113</v>
      </c>
      <c r="I10" s="21">
        <v>4132</v>
      </c>
      <c r="J10" s="21">
        <v>348</v>
      </c>
      <c r="K10" s="21">
        <v>45899</v>
      </c>
      <c r="L10" s="21">
        <v>7871</v>
      </c>
      <c r="M10" s="21">
        <v>739778</v>
      </c>
      <c r="N10" s="21">
        <v>3830</v>
      </c>
      <c r="O10" s="26">
        <v>922241</v>
      </c>
      <c r="P10" s="21">
        <v>691104</v>
      </c>
      <c r="Q10" s="21">
        <v>17376</v>
      </c>
      <c r="R10" s="21">
        <v>0</v>
      </c>
      <c r="S10" s="87">
        <v>42154</v>
      </c>
      <c r="T10" s="87"/>
      <c r="U10" s="21">
        <v>42154</v>
      </c>
      <c r="V10" s="21">
        <v>8535</v>
      </c>
      <c r="W10" s="21">
        <v>151237</v>
      </c>
      <c r="X10" s="21">
        <v>11835</v>
      </c>
      <c r="Y10" s="27">
        <v>32281</v>
      </c>
      <c r="Z10" s="20">
        <v>0</v>
      </c>
      <c r="AA10" s="20">
        <v>0</v>
      </c>
    </row>
    <row r="11" spans="4:27" ht="12.75">
      <c r="D11" s="36">
        <v>1864</v>
      </c>
      <c r="E11" s="21">
        <v>64851</v>
      </c>
      <c r="F11" s="21">
        <v>31425</v>
      </c>
      <c r="G11" s="21">
        <v>23452</v>
      </c>
      <c r="H11" s="21">
        <v>14080</v>
      </c>
      <c r="I11" s="21">
        <v>4518</v>
      </c>
      <c r="J11" s="21">
        <v>524</v>
      </c>
      <c r="K11" s="21">
        <v>42574</v>
      </c>
      <c r="L11" s="21">
        <v>11157</v>
      </c>
      <c r="M11" s="21">
        <v>754749</v>
      </c>
      <c r="N11" s="21">
        <v>633</v>
      </c>
      <c r="O11" s="26">
        <v>905389</v>
      </c>
      <c r="P11" s="21">
        <v>636526</v>
      </c>
      <c r="Q11" s="21">
        <v>18000</v>
      </c>
      <c r="R11" s="21">
        <v>0</v>
      </c>
      <c r="S11" s="87">
        <v>62359</v>
      </c>
      <c r="T11" s="87"/>
      <c r="U11" s="21">
        <v>62359</v>
      </c>
      <c r="V11" s="21">
        <v>3515</v>
      </c>
      <c r="W11" s="21">
        <v>157926</v>
      </c>
      <c r="X11" s="21">
        <v>27063</v>
      </c>
      <c r="Y11" s="27">
        <v>52154</v>
      </c>
      <c r="Z11" s="20">
        <v>0</v>
      </c>
      <c r="AA11" s="20">
        <v>0</v>
      </c>
    </row>
    <row r="12" spans="4:27" ht="12.75">
      <c r="D12" s="36">
        <v>1865</v>
      </c>
      <c r="E12" s="21">
        <v>71557</v>
      </c>
      <c r="F12" s="21">
        <v>13306</v>
      </c>
      <c r="G12" s="21">
        <v>23418</v>
      </c>
      <c r="H12" s="21">
        <v>16659</v>
      </c>
      <c r="I12" s="21">
        <v>3371</v>
      </c>
      <c r="J12" s="21">
        <v>567</v>
      </c>
      <c r="K12" s="21">
        <v>44015</v>
      </c>
      <c r="L12" s="21">
        <v>4357</v>
      </c>
      <c r="M12" s="21">
        <v>766264</v>
      </c>
      <c r="N12" s="21">
        <v>7641</v>
      </c>
      <c r="O12" s="26">
        <v>907140</v>
      </c>
      <c r="P12" s="21">
        <v>664075</v>
      </c>
      <c r="Q12" s="21">
        <v>18000</v>
      </c>
      <c r="R12" s="21">
        <v>0</v>
      </c>
      <c r="S12" s="87">
        <v>40333</v>
      </c>
      <c r="T12" s="87"/>
      <c r="U12" s="21">
        <v>40333</v>
      </c>
      <c r="V12" s="21">
        <v>1509</v>
      </c>
      <c r="W12" s="21">
        <v>164280</v>
      </c>
      <c r="X12" s="21">
        <v>18943</v>
      </c>
      <c r="Y12" s="27">
        <v>75491</v>
      </c>
      <c r="Z12" s="20">
        <v>0</v>
      </c>
      <c r="AA12" s="20">
        <v>0</v>
      </c>
    </row>
    <row r="13" spans="4:27" ht="12.75">
      <c r="D13" s="36">
        <v>1866</v>
      </c>
      <c r="E13" s="21">
        <v>78091</v>
      </c>
      <c r="F13" s="21">
        <v>10751</v>
      </c>
      <c r="G13" s="21">
        <v>25874</v>
      </c>
      <c r="H13" s="21">
        <v>34376</v>
      </c>
      <c r="I13" s="21">
        <v>3827</v>
      </c>
      <c r="J13" s="21">
        <v>566</v>
      </c>
      <c r="K13" s="21">
        <v>64643</v>
      </c>
      <c r="L13" s="21">
        <v>13698</v>
      </c>
      <c r="M13" s="21">
        <v>735734</v>
      </c>
      <c r="N13" s="21">
        <v>10412</v>
      </c>
      <c r="O13" s="26">
        <v>913329</v>
      </c>
      <c r="P13" s="21">
        <v>661565</v>
      </c>
      <c r="Q13" s="21">
        <v>18548</v>
      </c>
      <c r="R13" s="21">
        <v>0</v>
      </c>
      <c r="S13" s="87">
        <v>40409</v>
      </c>
      <c r="T13" s="87"/>
      <c r="U13" s="21">
        <v>40409</v>
      </c>
      <c r="V13" s="21">
        <v>1073</v>
      </c>
      <c r="W13" s="21">
        <v>170768</v>
      </c>
      <c r="X13" s="21">
        <v>20966</v>
      </c>
      <c r="Y13" s="27">
        <v>110967</v>
      </c>
      <c r="Z13" s="20">
        <v>0</v>
      </c>
      <c r="AA13" s="20">
        <v>0</v>
      </c>
    </row>
    <row r="14" spans="4:27" ht="12.75">
      <c r="D14" s="36">
        <v>1867</v>
      </c>
      <c r="E14" s="21">
        <v>78264</v>
      </c>
      <c r="F14" s="21">
        <v>15650</v>
      </c>
      <c r="G14" s="21">
        <v>39273</v>
      </c>
      <c r="H14" s="21">
        <v>57936</v>
      </c>
      <c r="I14" s="21">
        <v>4283</v>
      </c>
      <c r="J14" s="21">
        <v>533</v>
      </c>
      <c r="K14" s="21">
        <v>102025</v>
      </c>
      <c r="L14" s="21">
        <v>26221</v>
      </c>
      <c r="M14" s="21">
        <v>701466</v>
      </c>
      <c r="N14" s="21">
        <v>9908</v>
      </c>
      <c r="O14" s="26">
        <v>933534</v>
      </c>
      <c r="P14" s="21">
        <v>697244</v>
      </c>
      <c r="Q14" s="21">
        <v>19949</v>
      </c>
      <c r="R14" s="21">
        <v>0</v>
      </c>
      <c r="S14" s="87">
        <v>32082</v>
      </c>
      <c r="T14" s="87"/>
      <c r="U14" s="21">
        <v>32082</v>
      </c>
      <c r="V14" s="21">
        <v>520</v>
      </c>
      <c r="W14" s="21">
        <v>163990</v>
      </c>
      <c r="X14" s="21">
        <v>19749</v>
      </c>
      <c r="Y14" s="27">
        <v>133891</v>
      </c>
      <c r="Z14" s="20">
        <v>0</v>
      </c>
      <c r="AA14" s="20">
        <v>0</v>
      </c>
    </row>
    <row r="15" spans="4:27" ht="12.75">
      <c r="D15" s="36">
        <v>1868</v>
      </c>
      <c r="E15" s="21">
        <v>89896</v>
      </c>
      <c r="F15" s="28">
        <v>19699</v>
      </c>
      <c r="G15" s="21">
        <v>34359</v>
      </c>
      <c r="H15" s="21">
        <v>27462</v>
      </c>
      <c r="I15" s="21">
        <v>3285</v>
      </c>
      <c r="J15" s="21">
        <v>1654</v>
      </c>
      <c r="K15" s="21">
        <v>66760</v>
      </c>
      <c r="L15" s="21">
        <v>8474</v>
      </c>
      <c r="M15" s="21">
        <v>731452</v>
      </c>
      <c r="N15" s="21">
        <v>1777</v>
      </c>
      <c r="O15" s="26">
        <v>918058</v>
      </c>
      <c r="P15" s="21">
        <v>674914</v>
      </c>
      <c r="Q15" s="21">
        <v>20510</v>
      </c>
      <c r="R15" s="21">
        <v>0</v>
      </c>
      <c r="S15" s="87">
        <v>48661</v>
      </c>
      <c r="T15" s="87"/>
      <c r="U15" s="21">
        <v>48661</v>
      </c>
      <c r="V15" s="21">
        <v>542</v>
      </c>
      <c r="W15" s="21">
        <v>154520</v>
      </c>
      <c r="X15" s="21">
        <v>18911</v>
      </c>
      <c r="Y15" s="27">
        <v>209522</v>
      </c>
      <c r="Z15" s="20">
        <v>0</v>
      </c>
      <c r="AA15" s="20">
        <v>0</v>
      </c>
    </row>
    <row r="16" spans="4:27" ht="12.75">
      <c r="D16" s="36">
        <v>1869</v>
      </c>
      <c r="E16" s="21">
        <v>188618</v>
      </c>
      <c r="F16" s="21">
        <v>29348</v>
      </c>
      <c r="G16" s="21">
        <v>30124</v>
      </c>
      <c r="H16" s="21">
        <v>29826</v>
      </c>
      <c r="I16" s="21">
        <v>3693</v>
      </c>
      <c r="J16" s="21">
        <v>1598</v>
      </c>
      <c r="K16" s="21">
        <v>65241</v>
      </c>
      <c r="L16" s="21">
        <v>7045</v>
      </c>
      <c r="M16" s="21">
        <v>685450</v>
      </c>
      <c r="N16" s="21">
        <v>985</v>
      </c>
      <c r="O16" s="26">
        <v>976687</v>
      </c>
      <c r="P16" s="21">
        <v>702806</v>
      </c>
      <c r="Q16" s="21">
        <v>21795</v>
      </c>
      <c r="R16" s="21">
        <v>0</v>
      </c>
      <c r="S16" s="87">
        <v>49991</v>
      </c>
      <c r="T16" s="87"/>
      <c r="U16" s="21">
        <v>49991</v>
      </c>
      <c r="V16" s="21">
        <v>689</v>
      </c>
      <c r="W16" s="21">
        <v>181943</v>
      </c>
      <c r="X16" s="21">
        <v>19463</v>
      </c>
      <c r="Y16" s="27">
        <v>236099</v>
      </c>
      <c r="Z16" s="20">
        <v>0</v>
      </c>
      <c r="AA16" s="20">
        <v>0</v>
      </c>
    </row>
    <row r="17" spans="4:27" ht="12.75">
      <c r="D17" s="36">
        <v>1870</v>
      </c>
      <c r="E17" s="21">
        <v>201163</v>
      </c>
      <c r="F17" s="21">
        <v>21658</v>
      </c>
      <c r="G17" s="21">
        <v>50918</v>
      </c>
      <c r="H17" s="21">
        <v>44818</v>
      </c>
      <c r="I17" s="21">
        <v>2283</v>
      </c>
      <c r="J17" s="21">
        <v>1574</v>
      </c>
      <c r="K17" s="21">
        <v>99593</v>
      </c>
      <c r="L17" s="21">
        <v>8669</v>
      </c>
      <c r="M17" s="21">
        <v>676533</v>
      </c>
      <c r="N17" s="21">
        <v>1630</v>
      </c>
      <c r="O17" s="26">
        <v>1009246</v>
      </c>
      <c r="P17" s="21">
        <v>694388</v>
      </c>
      <c r="Q17" s="21">
        <v>23000</v>
      </c>
      <c r="R17" s="21">
        <v>0</v>
      </c>
      <c r="S17" s="87">
        <v>62470</v>
      </c>
      <c r="T17" s="87"/>
      <c r="U17" s="21">
        <v>62470</v>
      </c>
      <c r="V17" s="21">
        <v>396</v>
      </c>
      <c r="W17" s="21">
        <v>198759</v>
      </c>
      <c r="X17" s="21">
        <v>30233</v>
      </c>
      <c r="Y17" s="27">
        <v>268053</v>
      </c>
      <c r="Z17" s="20">
        <v>0</v>
      </c>
      <c r="AA17" s="20">
        <v>0</v>
      </c>
    </row>
    <row r="18" spans="4:27" ht="12.75">
      <c r="D18" s="36">
        <v>1871</v>
      </c>
      <c r="E18" s="21">
        <v>205211</v>
      </c>
      <c r="F18" s="21">
        <v>8190</v>
      </c>
      <c r="G18" s="21">
        <v>54696</v>
      </c>
      <c r="H18" s="21">
        <v>33081</v>
      </c>
      <c r="I18" s="21">
        <v>1843</v>
      </c>
      <c r="J18" s="21">
        <v>1629</v>
      </c>
      <c r="K18" s="21">
        <v>91249</v>
      </c>
      <c r="L18" s="21">
        <v>14082</v>
      </c>
      <c r="M18" s="21">
        <v>683779</v>
      </c>
      <c r="N18" s="21">
        <v>6130</v>
      </c>
      <c r="O18" s="26">
        <v>1008641</v>
      </c>
      <c r="P18" s="21">
        <v>694098</v>
      </c>
      <c r="Q18" s="21">
        <v>23000</v>
      </c>
      <c r="R18" s="21">
        <v>0</v>
      </c>
      <c r="S18" s="87">
        <v>56382</v>
      </c>
      <c r="T18" s="87"/>
      <c r="U18" s="21">
        <v>56382</v>
      </c>
      <c r="V18" s="21">
        <v>513</v>
      </c>
      <c r="W18" s="21">
        <v>171241</v>
      </c>
      <c r="X18" s="21">
        <v>63407</v>
      </c>
      <c r="Y18" s="27">
        <v>307403</v>
      </c>
      <c r="Z18" s="20">
        <v>0</v>
      </c>
      <c r="AA18" s="20">
        <v>0</v>
      </c>
    </row>
    <row r="19" spans="4:27" ht="12.75">
      <c r="D19" s="36">
        <v>1872</v>
      </c>
      <c r="E19" s="21">
        <v>236213</v>
      </c>
      <c r="F19" s="21">
        <v>6380</v>
      </c>
      <c r="G19" s="21">
        <v>30190</v>
      </c>
      <c r="H19" s="21">
        <v>40017</v>
      </c>
      <c r="I19" s="21">
        <v>1199</v>
      </c>
      <c r="J19" s="21">
        <v>2015</v>
      </c>
      <c r="K19" s="21">
        <v>73421</v>
      </c>
      <c r="L19" s="21">
        <v>12775</v>
      </c>
      <c r="M19" s="21">
        <v>671071</v>
      </c>
      <c r="N19" s="21">
        <v>5189</v>
      </c>
      <c r="O19" s="26">
        <v>1005049</v>
      </c>
      <c r="P19" s="21">
        <v>752034</v>
      </c>
      <c r="Q19" s="21">
        <v>23000</v>
      </c>
      <c r="R19" s="21">
        <v>0</v>
      </c>
      <c r="S19" s="87">
        <v>32407</v>
      </c>
      <c r="T19" s="87"/>
      <c r="U19" s="21">
        <v>32407</v>
      </c>
      <c r="V19" s="21">
        <v>223</v>
      </c>
      <c r="W19" s="21">
        <v>174114</v>
      </c>
      <c r="X19" s="21">
        <v>23271</v>
      </c>
      <c r="Y19" s="27">
        <v>342723</v>
      </c>
      <c r="Z19" s="20">
        <v>0</v>
      </c>
      <c r="AA19" s="20">
        <v>0</v>
      </c>
    </row>
    <row r="20" spans="4:27" ht="12.75">
      <c r="D20" s="36">
        <v>1873</v>
      </c>
      <c r="E20" s="21">
        <v>285287</v>
      </c>
      <c r="F20" s="21">
        <v>10239</v>
      </c>
      <c r="G20" s="21">
        <v>50550</v>
      </c>
      <c r="H20" s="21">
        <v>23881</v>
      </c>
      <c r="I20" s="21">
        <v>941</v>
      </c>
      <c r="J20" s="21">
        <v>9682</v>
      </c>
      <c r="K20" s="21">
        <v>85054</v>
      </c>
      <c r="L20" s="21">
        <v>13520</v>
      </c>
      <c r="M20" s="21">
        <v>610368</v>
      </c>
      <c r="N20" s="21">
        <v>143</v>
      </c>
      <c r="O20" s="26">
        <v>1004611</v>
      </c>
      <c r="P20" s="21">
        <v>748301</v>
      </c>
      <c r="Q20" s="21">
        <v>23000</v>
      </c>
      <c r="R20" s="21">
        <v>0</v>
      </c>
      <c r="S20" s="87">
        <v>16915</v>
      </c>
      <c r="T20" s="87"/>
      <c r="U20" s="21">
        <v>16915</v>
      </c>
      <c r="V20" s="21">
        <v>530</v>
      </c>
      <c r="W20" s="21">
        <v>193353</v>
      </c>
      <c r="X20" s="21">
        <v>22512</v>
      </c>
      <c r="Y20" s="27">
        <v>404884</v>
      </c>
      <c r="Z20" s="20">
        <v>0</v>
      </c>
      <c r="AA20" s="20">
        <v>0</v>
      </c>
    </row>
    <row r="21" spans="4:27" ht="12.75">
      <c r="D21" s="36">
        <v>1874</v>
      </c>
      <c r="E21" s="21">
        <v>296018</v>
      </c>
      <c r="F21" s="21">
        <v>25285</v>
      </c>
      <c r="G21" s="21">
        <v>52748</v>
      </c>
      <c r="H21" s="21">
        <v>34579</v>
      </c>
      <c r="I21" s="21">
        <v>480</v>
      </c>
      <c r="J21" s="21">
        <v>9881</v>
      </c>
      <c r="K21" s="21">
        <v>97688</v>
      </c>
      <c r="L21" s="21">
        <v>5446</v>
      </c>
      <c r="M21" s="21">
        <v>602892</v>
      </c>
      <c r="N21" s="21">
        <v>8892</v>
      </c>
      <c r="O21" s="26">
        <v>1036221</v>
      </c>
      <c r="P21" s="21">
        <v>773989</v>
      </c>
      <c r="Q21" s="21">
        <v>23000</v>
      </c>
      <c r="R21" s="21">
        <v>0</v>
      </c>
      <c r="S21" s="87">
        <v>17307</v>
      </c>
      <c r="T21" s="87"/>
      <c r="U21" s="21">
        <v>17307</v>
      </c>
      <c r="V21" s="21">
        <v>192</v>
      </c>
      <c r="W21" s="21">
        <v>206043</v>
      </c>
      <c r="X21" s="21">
        <v>15690</v>
      </c>
      <c r="Y21" s="27">
        <v>464532</v>
      </c>
      <c r="Z21" s="20">
        <v>0</v>
      </c>
      <c r="AA21" s="20">
        <v>0</v>
      </c>
    </row>
    <row r="22" spans="4:27" ht="12.75">
      <c r="D22" s="36">
        <v>1875</v>
      </c>
      <c r="E22" s="21">
        <v>309603</v>
      </c>
      <c r="F22" s="21">
        <v>31995</v>
      </c>
      <c r="G22" s="21">
        <v>70954</v>
      </c>
      <c r="H22" s="21">
        <v>35296</v>
      </c>
      <c r="I22" s="21">
        <v>808</v>
      </c>
      <c r="J22" s="21">
        <v>9403</v>
      </c>
      <c r="K22" s="21">
        <v>116461</v>
      </c>
      <c r="L22" s="21">
        <v>10916</v>
      </c>
      <c r="M22" s="21">
        <v>585995</v>
      </c>
      <c r="N22" s="21">
        <v>6812</v>
      </c>
      <c r="O22" s="26">
        <v>1061782</v>
      </c>
      <c r="P22" s="21">
        <v>763936</v>
      </c>
      <c r="Q22" s="21">
        <v>23000</v>
      </c>
      <c r="R22" s="21">
        <v>0</v>
      </c>
      <c r="S22" s="87">
        <v>30265</v>
      </c>
      <c r="T22" s="87"/>
      <c r="U22" s="21">
        <v>30265</v>
      </c>
      <c r="V22" s="21">
        <v>721</v>
      </c>
      <c r="W22" s="21">
        <v>224693</v>
      </c>
      <c r="X22" s="21">
        <v>19167</v>
      </c>
      <c r="Y22" s="27">
        <v>531235</v>
      </c>
      <c r="Z22" s="20">
        <v>0</v>
      </c>
      <c r="AA22" s="20">
        <v>0</v>
      </c>
    </row>
    <row r="23" spans="4:27" ht="12.75">
      <c r="D23" s="36">
        <v>1876</v>
      </c>
      <c r="E23" s="21">
        <v>310122</v>
      </c>
      <c r="F23" s="21">
        <v>30728</v>
      </c>
      <c r="G23" s="21">
        <v>93683</v>
      </c>
      <c r="H23" s="21">
        <v>69409</v>
      </c>
      <c r="I23" s="21">
        <v>1362</v>
      </c>
      <c r="J23" s="21">
        <v>9366</v>
      </c>
      <c r="K23" s="21">
        <v>173820</v>
      </c>
      <c r="L23" s="21">
        <v>10994</v>
      </c>
      <c r="M23" s="21">
        <v>577567</v>
      </c>
      <c r="N23" s="21">
        <v>371</v>
      </c>
      <c r="O23" s="26">
        <v>1103602</v>
      </c>
      <c r="P23" s="21">
        <v>751639</v>
      </c>
      <c r="Q23" s="21">
        <v>25068</v>
      </c>
      <c r="R23" s="21">
        <v>0</v>
      </c>
      <c r="S23" s="87">
        <v>48211</v>
      </c>
      <c r="T23" s="87"/>
      <c r="U23" s="21">
        <v>48211</v>
      </c>
      <c r="V23" s="21">
        <v>1035</v>
      </c>
      <c r="W23" s="21">
        <v>261471</v>
      </c>
      <c r="X23" s="21">
        <v>16178</v>
      </c>
      <c r="Y23" s="27">
        <v>609131</v>
      </c>
      <c r="Z23" s="20">
        <v>0</v>
      </c>
      <c r="AA23" s="20">
        <v>0</v>
      </c>
    </row>
    <row r="24" spans="4:27" ht="12.75">
      <c r="D24" s="36">
        <v>1877</v>
      </c>
      <c r="E24" s="21">
        <v>186528</v>
      </c>
      <c r="F24" s="21">
        <v>28012</v>
      </c>
      <c r="G24" s="21">
        <v>98400</v>
      </c>
      <c r="H24" s="21">
        <v>99539</v>
      </c>
      <c r="I24" s="21">
        <v>3011</v>
      </c>
      <c r="J24" s="21">
        <v>9992</v>
      </c>
      <c r="K24" s="21">
        <v>210942</v>
      </c>
      <c r="L24" s="21">
        <v>16335</v>
      </c>
      <c r="M24" s="21">
        <v>663762</v>
      </c>
      <c r="N24" s="21">
        <v>279</v>
      </c>
      <c r="O24" s="26">
        <v>1105858</v>
      </c>
      <c r="P24" s="21">
        <v>766881</v>
      </c>
      <c r="Q24" s="21">
        <v>26120</v>
      </c>
      <c r="R24" s="21">
        <v>0</v>
      </c>
      <c r="S24" s="87">
        <v>59949</v>
      </c>
      <c r="T24" s="87"/>
      <c r="U24" s="21">
        <v>59949</v>
      </c>
      <c r="V24" s="21">
        <v>99</v>
      </c>
      <c r="W24" s="21">
        <v>229595</v>
      </c>
      <c r="X24" s="21">
        <v>23214</v>
      </c>
      <c r="Y24" s="27">
        <v>674745</v>
      </c>
      <c r="Z24" s="20">
        <v>0</v>
      </c>
      <c r="AA24" s="20">
        <v>0</v>
      </c>
    </row>
    <row r="25" spans="4:27" ht="12.75">
      <c r="D25" s="36">
        <v>1878</v>
      </c>
      <c r="E25" s="21">
        <v>203764</v>
      </c>
      <c r="F25" s="21">
        <v>18806</v>
      </c>
      <c r="G25" s="21">
        <v>65983</v>
      </c>
      <c r="H25" s="21">
        <v>106468</v>
      </c>
      <c r="I25" s="21">
        <v>3874</v>
      </c>
      <c r="J25" s="21">
        <v>9300</v>
      </c>
      <c r="K25" s="21">
        <v>185625</v>
      </c>
      <c r="L25" s="21">
        <v>66916</v>
      </c>
      <c r="M25" s="21">
        <v>911053</v>
      </c>
      <c r="N25" s="21">
        <v>387</v>
      </c>
      <c r="O25" s="26">
        <v>1386551</v>
      </c>
      <c r="P25" s="21">
        <v>1014422</v>
      </c>
      <c r="Q25" s="21">
        <v>26160</v>
      </c>
      <c r="R25" s="21">
        <v>0</v>
      </c>
      <c r="S25" s="87">
        <v>38802</v>
      </c>
      <c r="T25" s="87"/>
      <c r="U25" s="21">
        <v>38802</v>
      </c>
      <c r="V25" s="21">
        <v>487</v>
      </c>
      <c r="W25" s="21">
        <v>265631</v>
      </c>
      <c r="X25" s="21">
        <v>41049</v>
      </c>
      <c r="Y25" s="27">
        <v>779125</v>
      </c>
      <c r="Z25" s="20">
        <v>0</v>
      </c>
      <c r="AA25" s="20">
        <v>0</v>
      </c>
    </row>
    <row r="26" spans="4:27" ht="12.75">
      <c r="D26" s="36">
        <v>1879</v>
      </c>
      <c r="E26" s="21">
        <v>229857</v>
      </c>
      <c r="F26" s="21">
        <v>11996</v>
      </c>
      <c r="G26" s="21">
        <v>73372</v>
      </c>
      <c r="H26" s="21">
        <v>100357</v>
      </c>
      <c r="I26" s="21">
        <v>2721</v>
      </c>
      <c r="J26" s="21">
        <v>8398</v>
      </c>
      <c r="K26" s="21">
        <v>184848</v>
      </c>
      <c r="L26" s="21">
        <v>26450</v>
      </c>
      <c r="M26" s="21">
        <v>1062572</v>
      </c>
      <c r="N26" s="21">
        <v>4598</v>
      </c>
      <c r="O26" s="26">
        <v>1520321</v>
      </c>
      <c r="P26" s="21">
        <v>1152511</v>
      </c>
      <c r="Q26" s="21">
        <v>28078</v>
      </c>
      <c r="R26" s="21">
        <v>0</v>
      </c>
      <c r="S26" s="87">
        <v>30348</v>
      </c>
      <c r="T26" s="87"/>
      <c r="U26" s="21">
        <v>30348</v>
      </c>
      <c r="V26" s="21">
        <v>984</v>
      </c>
      <c r="W26" s="21">
        <v>258018</v>
      </c>
      <c r="X26" s="21">
        <v>50382</v>
      </c>
      <c r="Y26" s="27">
        <v>881815</v>
      </c>
      <c r="Z26" s="20">
        <v>0</v>
      </c>
      <c r="AA26" s="20">
        <v>0</v>
      </c>
    </row>
    <row r="27" spans="4:27" ht="12.75">
      <c r="D27" s="36">
        <v>1880</v>
      </c>
      <c r="E27" s="21">
        <v>276110</v>
      </c>
      <c r="F27" s="21">
        <v>4739</v>
      </c>
      <c r="G27" s="21">
        <v>96445</v>
      </c>
      <c r="H27" s="21">
        <v>155417</v>
      </c>
      <c r="I27" s="21">
        <v>4523</v>
      </c>
      <c r="J27" s="21">
        <v>8257</v>
      </c>
      <c r="K27" s="21">
        <v>264642</v>
      </c>
      <c r="L27" s="21">
        <v>30229</v>
      </c>
      <c r="M27" s="21">
        <v>884255</v>
      </c>
      <c r="N27" s="21">
        <v>2989</v>
      </c>
      <c r="O27" s="26">
        <v>1462964</v>
      </c>
      <c r="P27" s="21">
        <v>1129922</v>
      </c>
      <c r="Q27" s="21">
        <v>28286</v>
      </c>
      <c r="R27" s="21">
        <v>0</v>
      </c>
      <c r="S27" s="87">
        <v>42114</v>
      </c>
      <c r="T27" s="87"/>
      <c r="U27" s="21">
        <v>42114</v>
      </c>
      <c r="V27" s="21">
        <v>818</v>
      </c>
      <c r="W27" s="21">
        <v>224781</v>
      </c>
      <c r="X27" s="21">
        <v>37043</v>
      </c>
      <c r="Y27" s="27">
        <v>1012902</v>
      </c>
      <c r="Z27" s="20">
        <v>0</v>
      </c>
      <c r="AA27" s="20">
        <v>0</v>
      </c>
    </row>
    <row r="28" spans="4:27" ht="12.75">
      <c r="D28" s="36">
        <v>1881</v>
      </c>
      <c r="E28" s="21">
        <v>298408</v>
      </c>
      <c r="F28" s="21">
        <v>2507</v>
      </c>
      <c r="G28" s="21">
        <v>101425</v>
      </c>
      <c r="H28" s="21">
        <v>109672</v>
      </c>
      <c r="I28" s="21">
        <v>5880</v>
      </c>
      <c r="J28" s="21">
        <v>8582</v>
      </c>
      <c r="K28" s="21">
        <v>225559</v>
      </c>
      <c r="L28" s="21">
        <v>35704</v>
      </c>
      <c r="M28" s="21">
        <v>906936</v>
      </c>
      <c r="N28" s="21">
        <v>1436</v>
      </c>
      <c r="O28" s="26">
        <v>1470550</v>
      </c>
      <c r="P28" s="21">
        <v>1085051</v>
      </c>
      <c r="Q28" s="21">
        <v>28258</v>
      </c>
      <c r="R28" s="21">
        <v>0</v>
      </c>
      <c r="S28" s="87">
        <v>88906</v>
      </c>
      <c r="T28" s="87"/>
      <c r="U28" s="21">
        <v>88906</v>
      </c>
      <c r="V28" s="21">
        <v>756</v>
      </c>
      <c r="W28" s="21">
        <v>223372</v>
      </c>
      <c r="X28" s="21">
        <v>44207</v>
      </c>
      <c r="Y28" s="27">
        <v>1050176</v>
      </c>
      <c r="Z28" s="20">
        <v>0</v>
      </c>
      <c r="AA28" s="20">
        <v>0</v>
      </c>
    </row>
    <row r="29" spans="4:27" ht="12.75">
      <c r="D29" s="36">
        <v>1882</v>
      </c>
      <c r="E29" s="21">
        <v>271432</v>
      </c>
      <c r="F29" s="21">
        <v>2696</v>
      </c>
      <c r="G29" s="21">
        <v>89762</v>
      </c>
      <c r="H29" s="21">
        <v>101149</v>
      </c>
      <c r="I29" s="21">
        <v>4736</v>
      </c>
      <c r="J29" s="21">
        <v>22952</v>
      </c>
      <c r="K29" s="21">
        <v>218599</v>
      </c>
      <c r="L29" s="21">
        <v>23359</v>
      </c>
      <c r="M29" s="21">
        <v>885132</v>
      </c>
      <c r="N29" s="21">
        <v>895</v>
      </c>
      <c r="O29" s="26">
        <v>1402113</v>
      </c>
      <c r="P29" s="21">
        <v>1028114</v>
      </c>
      <c r="Q29" s="21">
        <v>28328</v>
      </c>
      <c r="R29" s="21">
        <v>34496</v>
      </c>
      <c r="S29" s="87">
        <v>35330</v>
      </c>
      <c r="T29" s="87"/>
      <c r="U29" s="21">
        <f>R29+S29+T29</f>
        <v>69826</v>
      </c>
      <c r="V29" s="21">
        <v>404</v>
      </c>
      <c r="W29" s="21">
        <v>229104</v>
      </c>
      <c r="X29" s="21">
        <v>46337</v>
      </c>
      <c r="Y29" s="27">
        <v>1186597</v>
      </c>
      <c r="Z29" s="20">
        <v>0</v>
      </c>
      <c r="AA29" s="20">
        <v>0</v>
      </c>
    </row>
    <row r="30" spans="4:27" ht="12.75">
      <c r="D30" s="36">
        <v>1883</v>
      </c>
      <c r="E30" s="21">
        <v>264420</v>
      </c>
      <c r="F30" s="21">
        <v>2514</v>
      </c>
      <c r="G30" s="21">
        <v>100707</v>
      </c>
      <c r="H30" s="21">
        <v>117642</v>
      </c>
      <c r="I30" s="21">
        <v>4970</v>
      </c>
      <c r="J30" s="21">
        <v>20369</v>
      </c>
      <c r="K30" s="21">
        <v>243688</v>
      </c>
      <c r="L30" s="21">
        <v>27050</v>
      </c>
      <c r="M30" s="21">
        <v>825444</v>
      </c>
      <c r="N30" s="21">
        <v>195</v>
      </c>
      <c r="O30" s="26">
        <v>1363311</v>
      </c>
      <c r="P30" s="21">
        <v>973182</v>
      </c>
      <c r="Q30" s="21">
        <v>28434</v>
      </c>
      <c r="R30" s="21">
        <v>19212</v>
      </c>
      <c r="S30" s="87">
        <v>39214</v>
      </c>
      <c r="T30" s="87"/>
      <c r="U30" s="21">
        <f aca="true" t="shared" si="0" ref="U30:U64">R30+S30+T30</f>
        <v>58426</v>
      </c>
      <c r="V30" s="21">
        <v>243</v>
      </c>
      <c r="W30" s="21">
        <v>259699</v>
      </c>
      <c r="X30" s="21">
        <v>43327</v>
      </c>
      <c r="Y30" s="27">
        <v>1320005</v>
      </c>
      <c r="Z30" s="20">
        <v>0</v>
      </c>
      <c r="AA30" s="20">
        <v>0</v>
      </c>
    </row>
    <row r="31" spans="4:27" ht="12.75">
      <c r="D31" s="36">
        <v>1884</v>
      </c>
      <c r="E31" s="21">
        <v>298382</v>
      </c>
      <c r="F31" s="21">
        <v>2910</v>
      </c>
      <c r="G31" s="21">
        <v>110697</v>
      </c>
      <c r="H31" s="21">
        <v>110553</v>
      </c>
      <c r="I31" s="21">
        <v>3281</v>
      </c>
      <c r="J31" s="21">
        <v>18884</v>
      </c>
      <c r="K31" s="21">
        <v>243415</v>
      </c>
      <c r="L31" s="21">
        <v>69650</v>
      </c>
      <c r="M31" s="21">
        <v>764020</v>
      </c>
      <c r="N31" s="21">
        <v>1474</v>
      </c>
      <c r="O31" s="26">
        <v>1379851</v>
      </c>
      <c r="P31" s="21">
        <v>959279</v>
      </c>
      <c r="Q31" s="21">
        <v>28401</v>
      </c>
      <c r="R31" s="21">
        <v>37559</v>
      </c>
      <c r="S31" s="87">
        <v>41261</v>
      </c>
      <c r="T31" s="87"/>
      <c r="U31" s="21">
        <f t="shared" si="0"/>
        <v>78820</v>
      </c>
      <c r="V31" s="21">
        <v>505</v>
      </c>
      <c r="W31" s="21">
        <v>264657</v>
      </c>
      <c r="X31" s="21">
        <v>48189</v>
      </c>
      <c r="Y31" s="27">
        <v>1479403</v>
      </c>
      <c r="Z31" s="20">
        <v>0</v>
      </c>
      <c r="AA31" s="20">
        <v>0</v>
      </c>
    </row>
    <row r="32" spans="4:27" ht="12.75">
      <c r="D32" s="36">
        <v>1885</v>
      </c>
      <c r="E32" s="21">
        <v>303374</v>
      </c>
      <c r="F32" s="21">
        <v>3949</v>
      </c>
      <c r="G32" s="21">
        <v>104922</v>
      </c>
      <c r="H32" s="21">
        <v>92520</v>
      </c>
      <c r="I32" s="21">
        <v>3605</v>
      </c>
      <c r="J32" s="21">
        <v>21098</v>
      </c>
      <c r="K32" s="21">
        <v>222145</v>
      </c>
      <c r="L32" s="21">
        <v>23951</v>
      </c>
      <c r="M32" s="21">
        <v>773606</v>
      </c>
      <c r="N32" s="21">
        <v>4599</v>
      </c>
      <c r="O32" s="26">
        <v>1331624</v>
      </c>
      <c r="P32" s="21">
        <v>899761</v>
      </c>
      <c r="Q32" s="21">
        <v>28286</v>
      </c>
      <c r="R32" s="21">
        <v>24755</v>
      </c>
      <c r="S32" s="21">
        <v>25668</v>
      </c>
      <c r="T32" s="21">
        <v>15523</v>
      </c>
      <c r="U32" s="21">
        <f t="shared" si="0"/>
        <v>65946</v>
      </c>
      <c r="V32" s="21">
        <v>754</v>
      </c>
      <c r="W32" s="21">
        <v>290721</v>
      </c>
      <c r="X32" s="21">
        <v>46156</v>
      </c>
      <c r="Y32" s="27">
        <v>1526956</v>
      </c>
      <c r="Z32" s="20">
        <v>0</v>
      </c>
      <c r="AA32" s="20">
        <v>0</v>
      </c>
    </row>
    <row r="33" spans="4:27" ht="12.75">
      <c r="D33" s="36">
        <v>1886</v>
      </c>
      <c r="E33" s="21">
        <v>366524</v>
      </c>
      <c r="F33" s="21">
        <v>6196</v>
      </c>
      <c r="G33" s="21">
        <v>85734</v>
      </c>
      <c r="H33" s="21">
        <v>73274</v>
      </c>
      <c r="I33" s="21">
        <v>4951</v>
      </c>
      <c r="J33" s="21">
        <v>23163</v>
      </c>
      <c r="K33" s="21">
        <v>187122</v>
      </c>
      <c r="L33" s="21">
        <v>125143</v>
      </c>
      <c r="M33" s="21">
        <v>679975</v>
      </c>
      <c r="N33" s="21">
        <v>3465</v>
      </c>
      <c r="O33" s="26">
        <v>1368425</v>
      </c>
      <c r="P33" s="21">
        <v>906665</v>
      </c>
      <c r="Q33" s="21">
        <v>28126</v>
      </c>
      <c r="R33" s="21">
        <v>26787</v>
      </c>
      <c r="S33" s="21">
        <v>27515</v>
      </c>
      <c r="T33" s="21">
        <v>17476</v>
      </c>
      <c r="U33" s="21">
        <f t="shared" si="0"/>
        <v>71778</v>
      </c>
      <c r="V33" s="21">
        <v>509</v>
      </c>
      <c r="W33" s="21">
        <v>319650</v>
      </c>
      <c r="X33" s="21">
        <v>41697</v>
      </c>
      <c r="Y33" s="27">
        <v>1632697</v>
      </c>
      <c r="Z33" s="20">
        <v>0</v>
      </c>
      <c r="AA33" s="20">
        <v>0</v>
      </c>
    </row>
    <row r="34" spans="4:27" ht="12.75">
      <c r="D34" s="36">
        <v>1887</v>
      </c>
      <c r="E34" s="21">
        <v>381967</v>
      </c>
      <c r="F34" s="21">
        <v>7268</v>
      </c>
      <c r="G34" s="21">
        <v>86873</v>
      </c>
      <c r="H34" s="21">
        <v>64291</v>
      </c>
      <c r="I34" s="21">
        <v>6311</v>
      </c>
      <c r="J34" s="21">
        <v>28284</v>
      </c>
      <c r="K34" s="21">
        <v>185759</v>
      </c>
      <c r="L34" s="21">
        <v>118429</v>
      </c>
      <c r="M34" s="21">
        <v>672190</v>
      </c>
      <c r="N34" s="21">
        <v>58370</v>
      </c>
      <c r="O34" s="26">
        <v>1423983</v>
      </c>
      <c r="P34" s="21">
        <v>941024</v>
      </c>
      <c r="Q34" s="21">
        <v>28161</v>
      </c>
      <c r="R34" s="21">
        <v>25916</v>
      </c>
      <c r="S34" s="21">
        <v>34056</v>
      </c>
      <c r="T34" s="21">
        <v>57884</v>
      </c>
      <c r="U34" s="21">
        <f t="shared" si="0"/>
        <v>117856</v>
      </c>
      <c r="V34" s="21">
        <v>1390</v>
      </c>
      <c r="W34" s="21">
        <v>288009</v>
      </c>
      <c r="X34" s="21">
        <v>47543</v>
      </c>
      <c r="Y34" s="27">
        <v>1680073</v>
      </c>
      <c r="Z34" s="20">
        <v>0</v>
      </c>
      <c r="AA34" s="20">
        <v>0</v>
      </c>
    </row>
    <row r="35" spans="4:27" ht="12.75">
      <c r="D35" s="36">
        <v>1888</v>
      </c>
      <c r="E35" s="21">
        <v>389894</v>
      </c>
      <c r="F35" s="21">
        <v>7366</v>
      </c>
      <c r="G35" s="21">
        <v>153102</v>
      </c>
      <c r="H35" s="21">
        <v>73769</v>
      </c>
      <c r="I35" s="21">
        <v>8607</v>
      </c>
      <c r="J35" s="21">
        <v>28598</v>
      </c>
      <c r="K35" s="21">
        <v>264076</v>
      </c>
      <c r="L35" s="21">
        <v>70883</v>
      </c>
      <c r="M35" s="21">
        <v>656806</v>
      </c>
      <c r="N35" s="21">
        <v>80328</v>
      </c>
      <c r="O35" s="26">
        <v>1469353</v>
      </c>
      <c r="P35" s="21">
        <v>971181</v>
      </c>
      <c r="Q35" s="21">
        <v>28216</v>
      </c>
      <c r="R35" s="21">
        <v>78854</v>
      </c>
      <c r="S35" s="21">
        <v>44571</v>
      </c>
      <c r="T35" s="21">
        <v>43687</v>
      </c>
      <c r="U35" s="21">
        <f t="shared" si="0"/>
        <v>167112</v>
      </c>
      <c r="V35" s="21">
        <v>1457</v>
      </c>
      <c r="W35" s="21">
        <v>263628</v>
      </c>
      <c r="X35" s="21">
        <v>37759</v>
      </c>
      <c r="Y35" s="27">
        <v>1793703</v>
      </c>
      <c r="Z35" s="20">
        <v>0</v>
      </c>
      <c r="AA35" s="20">
        <v>0</v>
      </c>
    </row>
    <row r="36" spans="4:27" ht="12.75">
      <c r="D36" s="36">
        <v>1889</v>
      </c>
      <c r="E36" s="21">
        <v>429917</v>
      </c>
      <c r="F36" s="21">
        <v>6136</v>
      </c>
      <c r="G36" s="21">
        <v>170667</v>
      </c>
      <c r="H36" s="21">
        <v>70512</v>
      </c>
      <c r="I36" s="21">
        <v>8862</v>
      </c>
      <c r="J36" s="21">
        <v>27494</v>
      </c>
      <c r="K36" s="21">
        <v>277535</v>
      </c>
      <c r="L36" s="21">
        <v>98558</v>
      </c>
      <c r="M36" s="21">
        <v>587870</v>
      </c>
      <c r="N36" s="21">
        <v>80108</v>
      </c>
      <c r="O36" s="26">
        <v>1480124</v>
      </c>
      <c r="P36" s="21">
        <v>973145</v>
      </c>
      <c r="Q36" s="21">
        <v>28331</v>
      </c>
      <c r="R36" s="21">
        <v>98996</v>
      </c>
      <c r="S36" s="21">
        <v>55126</v>
      </c>
      <c r="T36" s="21">
        <v>30907</v>
      </c>
      <c r="U36" s="21">
        <f t="shared" si="0"/>
        <v>185029</v>
      </c>
      <c r="V36" s="21">
        <v>1479</v>
      </c>
      <c r="W36" s="21">
        <v>249475</v>
      </c>
      <c r="X36" s="21">
        <v>42665</v>
      </c>
      <c r="Y36" s="27">
        <v>1841000</v>
      </c>
      <c r="Z36" s="20">
        <v>0</v>
      </c>
      <c r="AA36" s="20">
        <v>0</v>
      </c>
    </row>
    <row r="37" spans="4:27" ht="12.75">
      <c r="D37" s="36">
        <v>1890</v>
      </c>
      <c r="E37" s="21">
        <v>475185</v>
      </c>
      <c r="F37" s="21">
        <v>6192</v>
      </c>
      <c r="G37" s="21">
        <v>152465</v>
      </c>
      <c r="H37" s="21">
        <v>69236</v>
      </c>
      <c r="I37" s="21">
        <v>11515</v>
      </c>
      <c r="J37" s="21">
        <v>26488</v>
      </c>
      <c r="K37" s="21">
        <v>259704</v>
      </c>
      <c r="L37" s="21">
        <v>33272</v>
      </c>
      <c r="M37" s="21">
        <v>577449</v>
      </c>
      <c r="N37" s="21">
        <v>41598</v>
      </c>
      <c r="O37" s="26">
        <v>1393400</v>
      </c>
      <c r="P37" s="21">
        <v>928426</v>
      </c>
      <c r="Q37" s="21">
        <v>28548</v>
      </c>
      <c r="R37" s="21">
        <v>69881</v>
      </c>
      <c r="S37" s="21">
        <v>61053</v>
      </c>
      <c r="T37" s="21">
        <v>31066</v>
      </c>
      <c r="U37" s="21">
        <f t="shared" si="0"/>
        <v>162000</v>
      </c>
      <c r="V37" s="21">
        <v>2696</v>
      </c>
      <c r="W37" s="21">
        <v>224602</v>
      </c>
      <c r="X37" s="21">
        <v>47128</v>
      </c>
      <c r="Y37" s="27">
        <v>1890993</v>
      </c>
      <c r="Z37" s="20">
        <v>5564</v>
      </c>
      <c r="AA37" s="20">
        <v>55</v>
      </c>
    </row>
    <row r="38" spans="4:27" ht="12.75">
      <c r="D38" s="36">
        <v>1891</v>
      </c>
      <c r="E38" s="21">
        <v>575794</v>
      </c>
      <c r="F38" s="21">
        <v>7099</v>
      </c>
      <c r="G38" s="21">
        <v>102987</v>
      </c>
      <c r="H38" s="21">
        <v>56711</v>
      </c>
      <c r="I38" s="21">
        <v>8457</v>
      </c>
      <c r="J38" s="21">
        <v>25661</v>
      </c>
      <c r="K38" s="21">
        <v>193816</v>
      </c>
      <c r="L38" s="21">
        <v>36793</v>
      </c>
      <c r="M38" s="21">
        <v>584935</v>
      </c>
      <c r="N38" s="21">
        <v>8126</v>
      </c>
      <c r="O38" s="26">
        <v>1406563</v>
      </c>
      <c r="P38" s="21">
        <v>907416</v>
      </c>
      <c r="Q38" s="21">
        <v>28765</v>
      </c>
      <c r="R38" s="21">
        <v>63746</v>
      </c>
      <c r="S38" s="21">
        <v>66963</v>
      </c>
      <c r="T38" s="21">
        <v>68863</v>
      </c>
      <c r="U38" s="21">
        <f t="shared" si="0"/>
        <v>199572</v>
      </c>
      <c r="V38" s="21">
        <v>3731</v>
      </c>
      <c r="W38" s="21">
        <v>233921</v>
      </c>
      <c r="X38" s="21">
        <v>33158</v>
      </c>
      <c r="Y38" s="27">
        <v>1923246</v>
      </c>
      <c r="Z38" s="20">
        <v>4563</v>
      </c>
      <c r="AA38" s="20">
        <v>61</v>
      </c>
    </row>
    <row r="39" spans="4:27" ht="12.75">
      <c r="D39" s="36">
        <v>1892</v>
      </c>
      <c r="E39" s="21">
        <v>642158</v>
      </c>
      <c r="F39" s="21">
        <v>6217</v>
      </c>
      <c r="G39" s="21">
        <v>119108</v>
      </c>
      <c r="H39" s="21">
        <v>67213</v>
      </c>
      <c r="I39" s="21">
        <v>6409</v>
      </c>
      <c r="J39" s="21">
        <v>25334</v>
      </c>
      <c r="K39" s="21">
        <v>218064</v>
      </c>
      <c r="L39" s="21">
        <v>41723</v>
      </c>
      <c r="M39" s="21">
        <v>629746</v>
      </c>
      <c r="N39" s="21">
        <v>31104</v>
      </c>
      <c r="O39" s="26">
        <v>1569012</v>
      </c>
      <c r="P39" s="21">
        <v>1054805</v>
      </c>
      <c r="Q39" s="21">
        <v>28947</v>
      </c>
      <c r="R39" s="21">
        <v>28830</v>
      </c>
      <c r="S39" s="21">
        <v>70126</v>
      </c>
      <c r="T39" s="21">
        <v>105184</v>
      </c>
      <c r="U39" s="21">
        <f t="shared" si="0"/>
        <v>204140</v>
      </c>
      <c r="V39" s="21">
        <v>17860</v>
      </c>
      <c r="W39" s="21">
        <v>231760</v>
      </c>
      <c r="X39" s="21">
        <v>31500</v>
      </c>
      <c r="Y39" s="27">
        <v>1977802</v>
      </c>
      <c r="Z39" s="20">
        <v>4636</v>
      </c>
      <c r="AA39" s="20">
        <v>117</v>
      </c>
    </row>
    <row r="40" spans="4:27" ht="12.75">
      <c r="D40" s="36">
        <v>1893</v>
      </c>
      <c r="E40" s="21">
        <v>851838</v>
      </c>
      <c r="F40" s="21">
        <v>6290</v>
      </c>
      <c r="G40" s="21">
        <v>90764</v>
      </c>
      <c r="H40" s="21">
        <v>45509</v>
      </c>
      <c r="I40" s="21">
        <v>5764</v>
      </c>
      <c r="J40" s="21">
        <v>25302</v>
      </c>
      <c r="K40" s="21">
        <v>167339</v>
      </c>
      <c r="L40" s="21">
        <v>53483</v>
      </c>
      <c r="M40" s="21">
        <v>455973</v>
      </c>
      <c r="N40" s="21">
        <v>12110</v>
      </c>
      <c r="O40" s="26">
        <v>1547033</v>
      </c>
      <c r="P40" s="21">
        <v>1074081</v>
      </c>
      <c r="Q40" s="21">
        <v>29065</v>
      </c>
      <c r="R40" s="21">
        <v>39050</v>
      </c>
      <c r="S40" s="21">
        <v>74189</v>
      </c>
      <c r="T40" s="21">
        <v>34486</v>
      </c>
      <c r="U40" s="21">
        <f t="shared" si="0"/>
        <v>147725</v>
      </c>
      <c r="V40" s="21">
        <v>52369</v>
      </c>
      <c r="W40" s="21">
        <v>226492</v>
      </c>
      <c r="X40" s="21">
        <v>17301</v>
      </c>
      <c r="Y40" s="27">
        <v>2176636</v>
      </c>
      <c r="Z40" s="20">
        <v>4171</v>
      </c>
      <c r="AA40" s="20">
        <v>37</v>
      </c>
    </row>
    <row r="41" spans="4:27" ht="12.75">
      <c r="D41" s="36">
        <v>1894</v>
      </c>
      <c r="E41" s="21">
        <v>894841</v>
      </c>
      <c r="F41" s="21">
        <v>5442</v>
      </c>
      <c r="G41" s="21">
        <v>184398</v>
      </c>
      <c r="H41" s="21">
        <v>59034</v>
      </c>
      <c r="I41" s="21">
        <v>25487</v>
      </c>
      <c r="J41" s="21">
        <v>28704</v>
      </c>
      <c r="K41" s="21">
        <v>297623</v>
      </c>
      <c r="L41" s="21">
        <v>54858</v>
      </c>
      <c r="M41" s="21">
        <v>322866</v>
      </c>
      <c r="N41" s="21">
        <v>13041</v>
      </c>
      <c r="O41" s="26">
        <v>1588671</v>
      </c>
      <c r="P41" s="21">
        <v>1071868</v>
      </c>
      <c r="Q41" s="21">
        <v>29239</v>
      </c>
      <c r="R41" s="21">
        <v>61253</v>
      </c>
      <c r="S41" s="21">
        <v>86372</v>
      </c>
      <c r="T41" s="21">
        <v>24356</v>
      </c>
      <c r="U41" s="21">
        <f t="shared" si="0"/>
        <v>171981</v>
      </c>
      <c r="V41" s="21">
        <v>74295</v>
      </c>
      <c r="W41" s="21">
        <v>207331</v>
      </c>
      <c r="X41" s="21">
        <v>33957</v>
      </c>
      <c r="Y41" s="27">
        <v>2260357</v>
      </c>
      <c r="Z41" s="20">
        <v>4289</v>
      </c>
      <c r="AA41" s="20">
        <v>116</v>
      </c>
    </row>
    <row r="42" spans="4:27" ht="12.75">
      <c r="D42" s="36">
        <v>1895</v>
      </c>
      <c r="E42" s="21">
        <v>911563</v>
      </c>
      <c r="F42" s="21">
        <v>6708</v>
      </c>
      <c r="G42" s="21">
        <v>217809</v>
      </c>
      <c r="H42" s="21">
        <v>69360</v>
      </c>
      <c r="I42" s="21">
        <v>35059</v>
      </c>
      <c r="J42" s="21">
        <v>40736</v>
      </c>
      <c r="K42" s="21">
        <v>362964</v>
      </c>
      <c r="L42" s="21">
        <v>44822</v>
      </c>
      <c r="M42" s="21">
        <v>330621</v>
      </c>
      <c r="N42" s="21">
        <v>34429</v>
      </c>
      <c r="O42" s="29">
        <v>1691107</v>
      </c>
      <c r="P42" s="21">
        <v>1047681</v>
      </c>
      <c r="Q42" s="21">
        <v>29193</v>
      </c>
      <c r="R42" s="21">
        <v>176565</v>
      </c>
      <c r="S42" s="21">
        <v>134135</v>
      </c>
      <c r="T42" s="21">
        <v>20532</v>
      </c>
      <c r="U42" s="21">
        <f t="shared" si="0"/>
        <v>331232</v>
      </c>
      <c r="V42" s="28">
        <v>50663</v>
      </c>
      <c r="W42" s="21">
        <v>197724</v>
      </c>
      <c r="X42" s="21">
        <v>34614</v>
      </c>
      <c r="Y42" s="27">
        <v>2336989</v>
      </c>
      <c r="Z42" s="20">
        <v>5048</v>
      </c>
      <c r="AA42" s="20">
        <v>201</v>
      </c>
    </row>
    <row r="43" spans="4:27" ht="12.75">
      <c r="D43" s="36">
        <v>1896</v>
      </c>
      <c r="E43" s="21">
        <v>963780</v>
      </c>
      <c r="F43" s="21">
        <v>8306</v>
      </c>
      <c r="G43" s="21">
        <v>215293</v>
      </c>
      <c r="H43" s="21">
        <v>88048</v>
      </c>
      <c r="I43" s="21">
        <v>48556</v>
      </c>
      <c r="J43" s="21">
        <v>54460</v>
      </c>
      <c r="K43" s="21">
        <v>406357</v>
      </c>
      <c r="L43" s="21">
        <v>50337</v>
      </c>
      <c r="M43" s="21">
        <v>253029</v>
      </c>
      <c r="N43" s="21">
        <v>45277</v>
      </c>
      <c r="O43" s="29">
        <v>1727086</v>
      </c>
      <c r="P43" s="21">
        <v>1055305</v>
      </c>
      <c r="Q43" s="21">
        <v>53501</v>
      </c>
      <c r="R43" s="21">
        <v>151675</v>
      </c>
      <c r="S43" s="21">
        <v>145789</v>
      </c>
      <c r="T43" s="21">
        <v>26123</v>
      </c>
      <c r="U43" s="21">
        <f t="shared" si="0"/>
        <v>323587</v>
      </c>
      <c r="V43" s="21">
        <v>46732</v>
      </c>
      <c r="W43" s="21">
        <v>185742</v>
      </c>
      <c r="X43" s="21">
        <v>62219</v>
      </c>
      <c r="Y43" s="27">
        <v>2510579</v>
      </c>
      <c r="Z43" s="20">
        <v>5126</v>
      </c>
      <c r="AA43" s="20">
        <v>398</v>
      </c>
    </row>
    <row r="44" spans="4:27" ht="12.75">
      <c r="D44" s="36">
        <v>1897</v>
      </c>
      <c r="E44" s="21">
        <v>1095471</v>
      </c>
      <c r="F44" s="21">
        <v>16821</v>
      </c>
      <c r="G44" s="21">
        <v>207879</v>
      </c>
      <c r="H44" s="21">
        <v>88208</v>
      </c>
      <c r="I44" s="21">
        <v>29006</v>
      </c>
      <c r="J44" s="21">
        <v>47976</v>
      </c>
      <c r="K44" s="21">
        <v>373069</v>
      </c>
      <c r="L44" s="21">
        <v>24354</v>
      </c>
      <c r="M44" s="21">
        <v>203479</v>
      </c>
      <c r="N44" s="21">
        <v>38354</v>
      </c>
      <c r="O44" s="29">
        <v>1751548</v>
      </c>
      <c r="P44" s="21">
        <v>1067901</v>
      </c>
      <c r="Q44" s="21">
        <v>53344</v>
      </c>
      <c r="R44" s="21">
        <v>242859</v>
      </c>
      <c r="S44" s="21">
        <v>88465</v>
      </c>
      <c r="T44" s="21">
        <v>1104</v>
      </c>
      <c r="U44" s="21">
        <f t="shared" si="0"/>
        <v>332428</v>
      </c>
      <c r="V44" s="21">
        <v>27926</v>
      </c>
      <c r="W44" s="21">
        <v>199294</v>
      </c>
      <c r="X44" s="21">
        <v>70655</v>
      </c>
      <c r="Y44" s="27">
        <v>2611706</v>
      </c>
      <c r="Z44" s="20">
        <v>6662</v>
      </c>
      <c r="AA44" s="20">
        <v>1583</v>
      </c>
    </row>
    <row r="45" spans="4:27" ht="12.75">
      <c r="D45" s="36">
        <v>1898</v>
      </c>
      <c r="E45" s="21">
        <v>1184614</v>
      </c>
      <c r="F45" s="21">
        <v>39550</v>
      </c>
      <c r="G45" s="21">
        <v>155584</v>
      </c>
      <c r="H45" s="21">
        <v>62739</v>
      </c>
      <c r="I45" s="21">
        <v>23003</v>
      </c>
      <c r="J45" s="21">
        <v>38768</v>
      </c>
      <c r="K45" s="21">
        <v>280094</v>
      </c>
      <c r="L45" s="21">
        <v>25402</v>
      </c>
      <c r="M45" s="21">
        <v>175019</v>
      </c>
      <c r="N45" s="21">
        <v>15147</v>
      </c>
      <c r="O45" s="29">
        <v>1719826</v>
      </c>
      <c r="P45" s="21">
        <v>901026</v>
      </c>
      <c r="Q45" s="21">
        <v>53164</v>
      </c>
      <c r="R45" s="21">
        <v>288691</v>
      </c>
      <c r="S45" s="21">
        <v>130422</v>
      </c>
      <c r="T45" s="21">
        <v>0</v>
      </c>
      <c r="U45" s="21">
        <f t="shared" si="0"/>
        <v>419113</v>
      </c>
      <c r="V45" s="21">
        <v>73043</v>
      </c>
      <c r="W45" s="21">
        <v>205786</v>
      </c>
      <c r="X45" s="21">
        <v>67694</v>
      </c>
      <c r="Y45" s="27">
        <v>2688072</v>
      </c>
      <c r="Z45" s="20">
        <v>7493</v>
      </c>
      <c r="AA45" s="20">
        <v>1635</v>
      </c>
    </row>
    <row r="46" spans="4:27" ht="12.75">
      <c r="D46" s="36">
        <v>1899</v>
      </c>
      <c r="E46" s="21">
        <v>1007979</v>
      </c>
      <c r="F46" s="21">
        <v>42622</v>
      </c>
      <c r="G46" s="21">
        <v>169757</v>
      </c>
      <c r="H46" s="21">
        <v>52147</v>
      </c>
      <c r="I46" s="21">
        <v>22240</v>
      </c>
      <c r="J46" s="21">
        <v>30633</v>
      </c>
      <c r="K46" s="21">
        <v>274777</v>
      </c>
      <c r="L46" s="21">
        <v>28857</v>
      </c>
      <c r="M46" s="21">
        <v>100103</v>
      </c>
      <c r="N46" s="21">
        <v>14941</v>
      </c>
      <c r="O46" s="29">
        <v>1469279</v>
      </c>
      <c r="P46" s="21">
        <v>661839</v>
      </c>
      <c r="Q46" s="21">
        <v>53131</v>
      </c>
      <c r="R46" s="21">
        <v>330157</v>
      </c>
      <c r="S46" s="21">
        <v>141387</v>
      </c>
      <c r="T46" s="21">
        <v>0</v>
      </c>
      <c r="U46" s="21">
        <f t="shared" si="0"/>
        <v>471544</v>
      </c>
      <c r="V46" s="21">
        <v>8272</v>
      </c>
      <c r="W46" s="21">
        <v>204177</v>
      </c>
      <c r="X46" s="21">
        <v>70316</v>
      </c>
      <c r="Y46" s="27">
        <v>2906397</v>
      </c>
      <c r="Z46" s="20">
        <v>6217</v>
      </c>
      <c r="AA46" s="20">
        <v>2032</v>
      </c>
    </row>
    <row r="47" spans="4:27" ht="12.75">
      <c r="D47" s="36">
        <v>1900</v>
      </c>
      <c r="E47" s="21">
        <v>843035</v>
      </c>
      <c r="F47" s="21">
        <v>57073</v>
      </c>
      <c r="G47" s="21">
        <v>260878</v>
      </c>
      <c r="H47" s="21">
        <v>73039</v>
      </c>
      <c r="I47" s="21">
        <v>29410</v>
      </c>
      <c r="J47" s="21">
        <v>42851</v>
      </c>
      <c r="K47" s="21">
        <v>406178</v>
      </c>
      <c r="L47" s="21">
        <v>51571</v>
      </c>
      <c r="M47" s="21">
        <v>50008</v>
      </c>
      <c r="N47" s="21">
        <v>24814</v>
      </c>
      <c r="O47" s="29">
        <v>1432679</v>
      </c>
      <c r="P47" s="21">
        <v>491163</v>
      </c>
      <c r="Q47" s="21">
        <v>53088</v>
      </c>
      <c r="R47" s="21">
        <v>449453</v>
      </c>
      <c r="S47" s="21">
        <v>144575</v>
      </c>
      <c r="T47" s="21">
        <v>0</v>
      </c>
      <c r="U47" s="21">
        <f t="shared" si="0"/>
        <v>594028</v>
      </c>
      <c r="V47" s="21">
        <v>23006</v>
      </c>
      <c r="W47" s="21">
        <v>195568</v>
      </c>
      <c r="X47" s="21">
        <v>75826</v>
      </c>
      <c r="Y47" s="27">
        <v>3018072</v>
      </c>
      <c r="Z47" s="20">
        <v>7756</v>
      </c>
      <c r="AA47" s="20">
        <v>2425</v>
      </c>
    </row>
    <row r="48" spans="4:27" ht="12.75">
      <c r="D48" s="36">
        <v>1901</v>
      </c>
      <c r="E48" s="21">
        <v>737394</v>
      </c>
      <c r="F48" s="21">
        <v>64889</v>
      </c>
      <c r="G48" s="21">
        <v>271260</v>
      </c>
      <c r="H48" s="21">
        <v>107685</v>
      </c>
      <c r="I48" s="21">
        <v>42094</v>
      </c>
      <c r="J48" s="21">
        <v>58777</v>
      </c>
      <c r="K48" s="21">
        <v>479816</v>
      </c>
      <c r="L48" s="21">
        <v>44086</v>
      </c>
      <c r="M48" s="21">
        <v>1</v>
      </c>
      <c r="N48" s="21">
        <v>25579</v>
      </c>
      <c r="O48" s="29">
        <v>1351765</v>
      </c>
      <c r="P48" s="21">
        <v>554979</v>
      </c>
      <c r="Q48" s="21">
        <v>55048</v>
      </c>
      <c r="R48" s="21">
        <v>333647</v>
      </c>
      <c r="S48" s="21">
        <v>146182</v>
      </c>
      <c r="T48" s="21">
        <v>0</v>
      </c>
      <c r="U48" s="21">
        <f t="shared" si="0"/>
        <v>479829</v>
      </c>
      <c r="V48" s="21">
        <v>23948</v>
      </c>
      <c r="W48" s="21">
        <v>167630</v>
      </c>
      <c r="X48" s="21">
        <v>70331</v>
      </c>
      <c r="Y48" s="27">
        <v>3173050</v>
      </c>
      <c r="Z48" s="20">
        <v>7408</v>
      </c>
      <c r="AA48" s="20">
        <v>4641</v>
      </c>
    </row>
    <row r="49" spans="4:27" ht="12.75">
      <c r="D49" s="36">
        <v>1902</v>
      </c>
      <c r="E49" s="21">
        <v>709452</v>
      </c>
      <c r="F49" s="21">
        <v>72739</v>
      </c>
      <c r="G49" s="21">
        <v>329304</v>
      </c>
      <c r="H49" s="21">
        <v>127390</v>
      </c>
      <c r="I49" s="21">
        <v>46763</v>
      </c>
      <c r="J49" s="21">
        <v>57651</v>
      </c>
      <c r="K49" s="21">
        <v>561108</v>
      </c>
      <c r="L49" s="21">
        <v>39837</v>
      </c>
      <c r="M49" s="21">
        <v>18</v>
      </c>
      <c r="N49" s="21">
        <v>28767</v>
      </c>
      <c r="O49" s="26">
        <v>1411921</v>
      </c>
      <c r="P49" s="21">
        <v>542409</v>
      </c>
      <c r="Q49" s="21">
        <v>55051</v>
      </c>
      <c r="R49" s="21">
        <v>342403</v>
      </c>
      <c r="S49" s="21">
        <v>156885</v>
      </c>
      <c r="T49" s="21">
        <v>0</v>
      </c>
      <c r="U49" s="21">
        <f t="shared" si="0"/>
        <v>499288</v>
      </c>
      <c r="V49" s="21">
        <v>54410</v>
      </c>
      <c r="W49" s="21">
        <v>183915</v>
      </c>
      <c r="X49" s="21">
        <v>76848</v>
      </c>
      <c r="Y49" s="27">
        <v>3318477</v>
      </c>
      <c r="Z49" s="20">
        <v>10179</v>
      </c>
      <c r="AA49" s="20">
        <v>4390</v>
      </c>
    </row>
    <row r="50" spans="4:27" ht="12.75">
      <c r="D50" s="36">
        <v>1903</v>
      </c>
      <c r="E50" s="21">
        <v>769166</v>
      </c>
      <c r="F50" s="21">
        <v>72271</v>
      </c>
      <c r="G50" s="21">
        <v>269718</v>
      </c>
      <c r="H50" s="21">
        <v>110627</v>
      </c>
      <c r="I50" s="21">
        <v>45923</v>
      </c>
      <c r="J50" s="21">
        <v>59199</v>
      </c>
      <c r="K50" s="21">
        <v>485467</v>
      </c>
      <c r="L50" s="21">
        <v>48938</v>
      </c>
      <c r="M50" s="21">
        <v>13</v>
      </c>
      <c r="N50" s="21">
        <v>29400</v>
      </c>
      <c r="O50" s="29">
        <v>1405255</v>
      </c>
      <c r="P50" s="21">
        <v>553547</v>
      </c>
      <c r="Q50" s="21">
        <v>55068</v>
      </c>
      <c r="R50" s="21">
        <v>186906</v>
      </c>
      <c r="S50" s="21">
        <v>167110</v>
      </c>
      <c r="T50" s="21">
        <v>0</v>
      </c>
      <c r="U50" s="21">
        <f t="shared" si="0"/>
        <v>354016</v>
      </c>
      <c r="V50" s="21">
        <v>114483</v>
      </c>
      <c r="W50" s="21">
        <v>257499</v>
      </c>
      <c r="X50" s="21">
        <v>70642</v>
      </c>
      <c r="Y50" s="27">
        <v>3408425</v>
      </c>
      <c r="Z50" s="20">
        <v>10604</v>
      </c>
      <c r="AA50" s="20">
        <v>3452</v>
      </c>
    </row>
    <row r="51" spans="4:27" ht="12.75">
      <c r="D51" s="36">
        <v>1904</v>
      </c>
      <c r="E51" s="21">
        <v>909060</v>
      </c>
      <c r="F51" s="21">
        <v>76028</v>
      </c>
      <c r="G51" s="21">
        <v>272301</v>
      </c>
      <c r="H51" s="21">
        <v>100086</v>
      </c>
      <c r="I51" s="21">
        <v>52323</v>
      </c>
      <c r="J51" s="21">
        <v>56224</v>
      </c>
      <c r="K51" s="21">
        <v>480934</v>
      </c>
      <c r="L51" s="21">
        <v>58184</v>
      </c>
      <c r="M51" s="21">
        <v>36</v>
      </c>
      <c r="N51" s="21">
        <v>35084</v>
      </c>
      <c r="O51" s="29">
        <v>1559326</v>
      </c>
      <c r="P51" s="21">
        <v>578433</v>
      </c>
      <c r="Q51" s="21">
        <v>55037</v>
      </c>
      <c r="R51" s="21">
        <v>374482</v>
      </c>
      <c r="S51" s="21">
        <v>179155</v>
      </c>
      <c r="T51" s="21">
        <v>0</v>
      </c>
      <c r="U51" s="21">
        <f t="shared" si="0"/>
        <v>553637</v>
      </c>
      <c r="V51" s="21">
        <v>69738</v>
      </c>
      <c r="W51" s="21">
        <v>231019</v>
      </c>
      <c r="X51" s="21">
        <v>71462</v>
      </c>
      <c r="Y51" s="27">
        <v>3616666</v>
      </c>
      <c r="Z51" s="20">
        <v>12386</v>
      </c>
      <c r="AA51" s="20">
        <v>4419</v>
      </c>
    </row>
    <row r="52" spans="4:27" ht="12.75">
      <c r="D52" s="36">
        <v>1905</v>
      </c>
      <c r="E52" s="21">
        <v>1031567</v>
      </c>
      <c r="F52" s="21">
        <v>79654</v>
      </c>
      <c r="G52" s="21">
        <v>190268</v>
      </c>
      <c r="H52" s="21">
        <v>110587</v>
      </c>
      <c r="I52" s="21">
        <v>51336</v>
      </c>
      <c r="J52" s="21">
        <v>58172</v>
      </c>
      <c r="K52" s="21">
        <v>410363</v>
      </c>
      <c r="L52" s="21">
        <v>61859</v>
      </c>
      <c r="M52" s="21">
        <v>11247</v>
      </c>
      <c r="N52" s="21">
        <v>34420</v>
      </c>
      <c r="O52" s="29">
        <v>1629110</v>
      </c>
      <c r="P52" s="21">
        <v>853713</v>
      </c>
      <c r="Q52" s="21">
        <v>55037</v>
      </c>
      <c r="R52" s="21">
        <v>174172</v>
      </c>
      <c r="S52" s="21">
        <v>177022</v>
      </c>
      <c r="T52" s="21">
        <v>0</v>
      </c>
      <c r="U52" s="21">
        <f t="shared" si="0"/>
        <v>351194</v>
      </c>
      <c r="V52" s="21">
        <v>43695</v>
      </c>
      <c r="W52" s="21">
        <v>255142</v>
      </c>
      <c r="X52" s="21">
        <v>70329</v>
      </c>
      <c r="Y52" s="27">
        <v>3806623</v>
      </c>
      <c r="Z52" s="20">
        <v>11731</v>
      </c>
      <c r="AA52" s="20">
        <v>4720</v>
      </c>
    </row>
    <row r="53" spans="4:27" ht="12.75">
      <c r="D53" s="36">
        <v>1906</v>
      </c>
      <c r="E53" s="21">
        <v>926500</v>
      </c>
      <c r="F53" s="21">
        <v>32891</v>
      </c>
      <c r="G53" s="21">
        <v>372371</v>
      </c>
      <c r="H53" s="21">
        <v>281372</v>
      </c>
      <c r="I53" s="21">
        <v>66359</v>
      </c>
      <c r="J53" s="21">
        <v>56722</v>
      </c>
      <c r="K53" s="21">
        <v>776824</v>
      </c>
      <c r="L53" s="21">
        <v>84931</v>
      </c>
      <c r="M53" s="21">
        <v>86106</v>
      </c>
      <c r="N53" s="21">
        <v>43616</v>
      </c>
      <c r="O53" s="29">
        <v>1950868</v>
      </c>
      <c r="P53" s="21">
        <v>1207485</v>
      </c>
      <c r="Q53" s="21">
        <v>55037</v>
      </c>
      <c r="R53" s="21">
        <v>99944</v>
      </c>
      <c r="S53" s="21">
        <v>189808</v>
      </c>
      <c r="T53" s="21">
        <v>0</v>
      </c>
      <c r="U53" s="21">
        <f t="shared" si="0"/>
        <v>289752</v>
      </c>
      <c r="V53" s="21">
        <v>0</v>
      </c>
      <c r="W53" s="21">
        <v>263798</v>
      </c>
      <c r="X53" s="21">
        <v>134796</v>
      </c>
      <c r="Y53" s="27">
        <v>4050658</v>
      </c>
      <c r="Z53" s="20">
        <v>10219</v>
      </c>
      <c r="AA53" s="20">
        <v>7102</v>
      </c>
    </row>
    <row r="54" spans="4:27" ht="12.75">
      <c r="D54" s="36">
        <v>1907</v>
      </c>
      <c r="E54" s="21">
        <v>1190614</v>
      </c>
      <c r="F54" s="21">
        <v>47062</v>
      </c>
      <c r="G54" s="21">
        <v>242781</v>
      </c>
      <c r="H54" s="21">
        <v>170011</v>
      </c>
      <c r="I54" s="21">
        <v>58381</v>
      </c>
      <c r="J54" s="21">
        <v>59260</v>
      </c>
      <c r="K54" s="21">
        <v>530433</v>
      </c>
      <c r="L54" s="21">
        <v>98011</v>
      </c>
      <c r="M54" s="21">
        <v>12431</v>
      </c>
      <c r="N54" s="21">
        <v>40415</v>
      </c>
      <c r="O54" s="29">
        <v>1918966</v>
      </c>
      <c r="P54" s="21">
        <v>1194556</v>
      </c>
      <c r="Q54" s="21">
        <v>55037</v>
      </c>
      <c r="R54" s="21">
        <v>98326</v>
      </c>
      <c r="S54" s="21">
        <v>202815</v>
      </c>
      <c r="T54" s="21">
        <v>22</v>
      </c>
      <c r="U54" s="21">
        <f t="shared" si="0"/>
        <v>301163</v>
      </c>
      <c r="V54" s="21">
        <v>36384</v>
      </c>
      <c r="W54" s="21">
        <v>249251</v>
      </c>
      <c r="X54" s="21">
        <v>82575</v>
      </c>
      <c r="Y54" s="27">
        <v>4436851</v>
      </c>
      <c r="Z54" s="20">
        <v>10545</v>
      </c>
      <c r="AA54" s="20">
        <v>9827</v>
      </c>
    </row>
    <row r="55" spans="4:27" ht="12.75">
      <c r="D55" s="36">
        <v>1908</v>
      </c>
      <c r="E55" s="21">
        <v>1169117</v>
      </c>
      <c r="F55" s="21">
        <v>54437</v>
      </c>
      <c r="G55" s="21">
        <v>292678</v>
      </c>
      <c r="H55" s="21">
        <v>148027</v>
      </c>
      <c r="I55" s="21">
        <v>62333</v>
      </c>
      <c r="J55" s="21">
        <v>62783</v>
      </c>
      <c r="K55" s="21">
        <v>565821</v>
      </c>
      <c r="L55" s="21">
        <v>97946</v>
      </c>
      <c r="M55" s="21">
        <v>17023</v>
      </c>
      <c r="N55" s="21">
        <v>34019</v>
      </c>
      <c r="O55" s="29">
        <v>1938363</v>
      </c>
      <c r="P55" s="21">
        <v>1154705</v>
      </c>
      <c r="Q55" s="21">
        <v>55000</v>
      </c>
      <c r="R55" s="21">
        <v>151427</v>
      </c>
      <c r="S55" s="21">
        <v>205982</v>
      </c>
      <c r="T55" s="21">
        <v>0</v>
      </c>
      <c r="U55" s="21">
        <f t="shared" si="0"/>
        <v>357409</v>
      </c>
      <c r="V55" s="21">
        <v>51309</v>
      </c>
      <c r="W55" s="21">
        <v>231104</v>
      </c>
      <c r="X55" s="21">
        <v>88836</v>
      </c>
      <c r="Y55" s="27">
        <v>4617915</v>
      </c>
      <c r="Z55" s="20">
        <v>12245</v>
      </c>
      <c r="AA55" s="20">
        <v>4295</v>
      </c>
    </row>
    <row r="56" spans="4:27" ht="12.75">
      <c r="D56" s="36">
        <v>1909</v>
      </c>
      <c r="E56" s="21">
        <v>1220056</v>
      </c>
      <c r="F56" s="21">
        <v>69545</v>
      </c>
      <c r="G56" s="21">
        <v>251406</v>
      </c>
      <c r="H56" s="21">
        <v>130260</v>
      </c>
      <c r="I56" s="21">
        <v>59464</v>
      </c>
      <c r="J56" s="21">
        <v>60482</v>
      </c>
      <c r="K56" s="21">
        <v>501612</v>
      </c>
      <c r="L56" s="21">
        <v>100948</v>
      </c>
      <c r="M56" s="21">
        <v>0</v>
      </c>
      <c r="N56" s="21">
        <v>29907</v>
      </c>
      <c r="O56" s="29">
        <v>1922068</v>
      </c>
      <c r="P56" s="21">
        <v>1087134</v>
      </c>
      <c r="Q56" s="21">
        <v>55000</v>
      </c>
      <c r="R56" s="21">
        <v>211849</v>
      </c>
      <c r="S56" s="21">
        <v>216580</v>
      </c>
      <c r="T56" s="21">
        <v>4951</v>
      </c>
      <c r="U56" s="21">
        <f t="shared" si="0"/>
        <v>433380</v>
      </c>
      <c r="V56" s="21">
        <v>52022</v>
      </c>
      <c r="W56" s="21">
        <v>209736</v>
      </c>
      <c r="X56" s="21">
        <v>84796</v>
      </c>
      <c r="Y56" s="27">
        <v>4764057</v>
      </c>
      <c r="Z56" s="20">
        <v>12862</v>
      </c>
      <c r="AA56" s="20">
        <v>2522</v>
      </c>
    </row>
    <row r="57" spans="4:27" ht="12.75">
      <c r="D57" s="36">
        <v>1910</v>
      </c>
      <c r="E57" s="21">
        <v>1414592</v>
      </c>
      <c r="F57" s="21">
        <v>70355</v>
      </c>
      <c r="G57" s="21">
        <v>225506</v>
      </c>
      <c r="H57" s="21">
        <v>88651</v>
      </c>
      <c r="I57" s="21">
        <v>83335</v>
      </c>
      <c r="J57" s="21">
        <v>68754</v>
      </c>
      <c r="K57" s="21">
        <v>466246</v>
      </c>
      <c r="L57" s="21">
        <v>70746</v>
      </c>
      <c r="M57" s="21">
        <v>2591</v>
      </c>
      <c r="N57" s="21">
        <v>21530</v>
      </c>
      <c r="O57" s="29">
        <v>2046060</v>
      </c>
      <c r="P57" s="21">
        <v>1173785</v>
      </c>
      <c r="Q57" s="21">
        <v>55000</v>
      </c>
      <c r="R57" s="21">
        <v>174248</v>
      </c>
      <c r="S57" s="21">
        <v>251601</v>
      </c>
      <c r="T57" s="21">
        <v>1346</v>
      </c>
      <c r="U57" s="21">
        <f t="shared" si="0"/>
        <v>427195</v>
      </c>
      <c r="V57" s="21">
        <v>37710</v>
      </c>
      <c r="W57" s="21">
        <v>273710</v>
      </c>
      <c r="X57" s="21">
        <v>78660</v>
      </c>
      <c r="Y57" s="27">
        <v>4658883</v>
      </c>
      <c r="Z57" s="20">
        <v>11930</v>
      </c>
      <c r="AA57" s="20">
        <v>2944</v>
      </c>
    </row>
    <row r="58" spans="4:27" ht="12.75">
      <c r="D58" s="36">
        <v>1911</v>
      </c>
      <c r="E58" s="27">
        <v>1450297</v>
      </c>
      <c r="F58" s="27">
        <v>61447</v>
      </c>
      <c r="G58" s="27">
        <v>336085</v>
      </c>
      <c r="H58" s="27">
        <v>150399</v>
      </c>
      <c r="I58" s="27">
        <v>116412</v>
      </c>
      <c r="J58" s="27">
        <v>64160</v>
      </c>
      <c r="K58" s="27">
        <f aca="true" t="shared" si="1" ref="K58:K64">G58+H58+I58+J58</f>
        <v>667056</v>
      </c>
      <c r="L58" s="27">
        <v>84813</v>
      </c>
      <c r="M58" s="21">
        <v>14183</v>
      </c>
      <c r="N58" s="27">
        <v>19113</v>
      </c>
      <c r="O58" s="30">
        <f aca="true" t="shared" si="2" ref="O58:O64">E58+F58+K58+L58+M58+N58</f>
        <v>2296909</v>
      </c>
      <c r="P58" s="27">
        <v>1234456</v>
      </c>
      <c r="Q58" s="21">
        <v>55000</v>
      </c>
      <c r="R58" s="27">
        <v>375886</v>
      </c>
      <c r="S58" s="27">
        <v>274631</v>
      </c>
      <c r="T58" s="27">
        <v>717</v>
      </c>
      <c r="U58" s="21">
        <f t="shared" si="0"/>
        <v>651234</v>
      </c>
      <c r="V58" s="27">
        <v>23956</v>
      </c>
      <c r="W58" s="21">
        <v>261298</v>
      </c>
      <c r="X58" s="27">
        <v>70965</v>
      </c>
      <c r="Y58" s="27">
        <v>4889941</v>
      </c>
      <c r="Z58" s="20">
        <v>11517</v>
      </c>
      <c r="AA58" s="20">
        <v>2164</v>
      </c>
    </row>
    <row r="59" spans="4:27" ht="12.75">
      <c r="D59" s="36">
        <v>1912</v>
      </c>
      <c r="E59" s="27">
        <v>1436201</v>
      </c>
      <c r="F59" s="27">
        <v>60994</v>
      </c>
      <c r="G59" s="27">
        <v>505376</v>
      </c>
      <c r="H59" s="27">
        <v>202988</v>
      </c>
      <c r="I59" s="27">
        <v>143998</v>
      </c>
      <c r="J59" s="27">
        <v>71691</v>
      </c>
      <c r="K59" s="27">
        <f t="shared" si="1"/>
        <v>924053</v>
      </c>
      <c r="L59" s="27">
        <v>115933</v>
      </c>
      <c r="M59" s="21">
        <v>25892</v>
      </c>
      <c r="N59" s="27">
        <v>20471</v>
      </c>
      <c r="O59" s="30">
        <f t="shared" si="2"/>
        <v>2583544</v>
      </c>
      <c r="P59" s="27">
        <v>1326514</v>
      </c>
      <c r="Q59" s="21">
        <v>55000</v>
      </c>
      <c r="R59" s="27">
        <v>553937</v>
      </c>
      <c r="S59" s="27">
        <v>302637</v>
      </c>
      <c r="T59" s="27">
        <v>473</v>
      </c>
      <c r="U59" s="21">
        <f t="shared" si="0"/>
        <v>857047</v>
      </c>
      <c r="V59" s="27">
        <v>18319</v>
      </c>
      <c r="W59" s="21">
        <v>258286</v>
      </c>
      <c r="X59" s="27">
        <v>68378</v>
      </c>
      <c r="Y59" s="27">
        <v>5109560</v>
      </c>
      <c r="Z59" s="20">
        <v>13123</v>
      </c>
      <c r="AA59" s="20">
        <v>4286</v>
      </c>
    </row>
    <row r="60" spans="4:27" ht="12.75">
      <c r="D60" s="36">
        <v>1913</v>
      </c>
      <c r="E60" s="27">
        <v>1555541</v>
      </c>
      <c r="F60" s="27">
        <v>64145</v>
      </c>
      <c r="G60" s="27">
        <v>538995</v>
      </c>
      <c r="H60" s="27">
        <v>211329</v>
      </c>
      <c r="I60" s="27">
        <v>126600</v>
      </c>
      <c r="J60" s="27">
        <v>89689</v>
      </c>
      <c r="K60" s="27">
        <f t="shared" si="1"/>
        <v>966613</v>
      </c>
      <c r="L60" s="27">
        <v>128790</v>
      </c>
      <c r="M60" s="21">
        <v>29530</v>
      </c>
      <c r="N60" s="27">
        <v>37813</v>
      </c>
      <c r="O60" s="30">
        <f t="shared" si="2"/>
        <v>2782432</v>
      </c>
      <c r="P60" s="27">
        <v>1494751</v>
      </c>
      <c r="Q60" s="21">
        <v>55000</v>
      </c>
      <c r="R60" s="27">
        <v>528357</v>
      </c>
      <c r="S60" s="27">
        <v>344556</v>
      </c>
      <c r="T60" s="27">
        <v>0</v>
      </c>
      <c r="U60" s="21">
        <f t="shared" si="0"/>
        <v>872913</v>
      </c>
      <c r="V60" s="27">
        <v>15053</v>
      </c>
      <c r="W60" s="21">
        <v>266023</v>
      </c>
      <c r="X60" s="27">
        <v>78692</v>
      </c>
      <c r="Y60" s="27">
        <v>5311061</v>
      </c>
      <c r="Z60" s="20">
        <v>14053</v>
      </c>
      <c r="AA60" s="20">
        <v>3414</v>
      </c>
    </row>
    <row r="61" spans="4:27" ht="12.75">
      <c r="D61" s="36">
        <v>1914</v>
      </c>
      <c r="E61" s="27">
        <v>1695234</v>
      </c>
      <c r="F61" s="27">
        <v>60674</v>
      </c>
      <c r="G61" s="27">
        <v>595660</v>
      </c>
      <c r="H61" s="27">
        <v>202589</v>
      </c>
      <c r="I61" s="27">
        <v>160419</v>
      </c>
      <c r="J61" s="27">
        <v>113319</v>
      </c>
      <c r="K61" s="27">
        <f t="shared" si="1"/>
        <v>1071987</v>
      </c>
      <c r="L61" s="27">
        <v>107933</v>
      </c>
      <c r="M61" s="21">
        <v>54262</v>
      </c>
      <c r="N61" s="27">
        <v>50413</v>
      </c>
      <c r="O61" s="30">
        <f t="shared" si="2"/>
        <v>3040503</v>
      </c>
      <c r="P61" s="27">
        <v>1664652</v>
      </c>
      <c r="Q61" s="21">
        <v>55000</v>
      </c>
      <c r="R61" s="27">
        <v>607898</v>
      </c>
      <c r="S61" s="27">
        <v>343318</v>
      </c>
      <c r="T61" s="27">
        <v>0</v>
      </c>
      <c r="U61" s="21">
        <f t="shared" si="0"/>
        <v>951216</v>
      </c>
      <c r="V61" s="27">
        <v>13859</v>
      </c>
      <c r="W61" s="21">
        <v>263110</v>
      </c>
      <c r="X61" s="27">
        <v>92666</v>
      </c>
      <c r="Y61" s="27">
        <v>5546244</v>
      </c>
      <c r="Z61" s="20">
        <v>14350</v>
      </c>
      <c r="AA61" s="20">
        <v>7743</v>
      </c>
    </row>
    <row r="62" spans="4:27" ht="12.75">
      <c r="D62" s="36">
        <v>1915</v>
      </c>
      <c r="E62" s="27">
        <v>1732496</v>
      </c>
      <c r="F62" s="27">
        <v>44927</v>
      </c>
      <c r="G62" s="27">
        <v>618808</v>
      </c>
      <c r="H62" s="27">
        <v>254068</v>
      </c>
      <c r="I62" s="27">
        <v>110071</v>
      </c>
      <c r="J62" s="27">
        <v>140183</v>
      </c>
      <c r="K62" s="27">
        <f t="shared" si="1"/>
        <v>1123130</v>
      </c>
      <c r="L62" s="27">
        <v>149196</v>
      </c>
      <c r="M62" s="21">
        <v>1078198</v>
      </c>
      <c r="N62" s="27">
        <v>120508</v>
      </c>
      <c r="O62" s="30">
        <f t="shared" si="2"/>
        <v>4248455</v>
      </c>
      <c r="P62" s="27">
        <v>2946583</v>
      </c>
      <c r="Q62" s="21">
        <v>55000</v>
      </c>
      <c r="R62" s="27">
        <v>229685</v>
      </c>
      <c r="S62" s="27">
        <v>370369</v>
      </c>
      <c r="T62" s="27">
        <v>2125</v>
      </c>
      <c r="U62" s="21">
        <f t="shared" si="0"/>
        <v>602179</v>
      </c>
      <c r="V62" s="27">
        <v>45174</v>
      </c>
      <c r="W62" s="21">
        <v>478076</v>
      </c>
      <c r="X62" s="27">
        <v>121443</v>
      </c>
      <c r="Y62" s="27">
        <v>5917567</v>
      </c>
      <c r="Z62" s="20">
        <v>21680</v>
      </c>
      <c r="AA62" s="20">
        <v>12469</v>
      </c>
    </row>
    <row r="63" spans="4:27" ht="12.75">
      <c r="D63" s="36">
        <v>1916</v>
      </c>
      <c r="E63" s="27">
        <v>2260150</v>
      </c>
      <c r="F63" s="27">
        <v>39797</v>
      </c>
      <c r="G63" s="27">
        <v>382232</v>
      </c>
      <c r="H63" s="27">
        <v>635054</v>
      </c>
      <c r="I63" s="27">
        <v>102502</v>
      </c>
      <c r="J63" s="27">
        <v>116024</v>
      </c>
      <c r="K63" s="27">
        <f t="shared" si="1"/>
        <v>1235812</v>
      </c>
      <c r="L63" s="27">
        <v>271712</v>
      </c>
      <c r="M63" s="21">
        <v>3873620</v>
      </c>
      <c r="N63" s="27">
        <v>92603</v>
      </c>
      <c r="O63" s="30">
        <f t="shared" si="2"/>
        <v>7773694</v>
      </c>
      <c r="P63" s="27">
        <v>5616824</v>
      </c>
      <c r="Q63" s="21">
        <v>55000</v>
      </c>
      <c r="R63" s="27">
        <v>271174</v>
      </c>
      <c r="S63" s="27">
        <v>429443</v>
      </c>
      <c r="T63" s="27">
        <v>93475</v>
      </c>
      <c r="U63" s="21">
        <f t="shared" si="0"/>
        <v>794092</v>
      </c>
      <c r="V63" s="27">
        <v>86893</v>
      </c>
      <c r="W63" s="21">
        <v>954276</v>
      </c>
      <c r="X63" s="27">
        <v>266609</v>
      </c>
      <c r="Y63" s="27">
        <v>7021451</v>
      </c>
      <c r="Z63" s="20">
        <v>9698</v>
      </c>
      <c r="AA63" s="20">
        <v>10361</v>
      </c>
    </row>
    <row r="64" spans="1:27" ht="12.75">
      <c r="A64" s="20" t="s">
        <v>46</v>
      </c>
      <c r="D64" s="36">
        <v>1917</v>
      </c>
      <c r="E64" s="27">
        <v>3617313</v>
      </c>
      <c r="F64" s="27">
        <v>119135</v>
      </c>
      <c r="G64" s="27">
        <v>231540</v>
      </c>
      <c r="H64" s="27">
        <v>543333</v>
      </c>
      <c r="I64" s="27">
        <v>44752</v>
      </c>
      <c r="J64" s="27">
        <v>77484</v>
      </c>
      <c r="K64" s="27">
        <f t="shared" si="1"/>
        <v>897109</v>
      </c>
      <c r="L64" s="27">
        <v>138123</v>
      </c>
      <c r="M64" s="21">
        <v>7792002</v>
      </c>
      <c r="N64" s="27">
        <v>77112</v>
      </c>
      <c r="O64" s="30">
        <f t="shared" si="2"/>
        <v>12640794</v>
      </c>
      <c r="P64" s="27">
        <v>9103356</v>
      </c>
      <c r="Q64" s="27">
        <v>55000</v>
      </c>
      <c r="R64" s="27">
        <v>244620</v>
      </c>
      <c r="S64" s="27">
        <v>607653</v>
      </c>
      <c r="T64" s="27">
        <v>505140</v>
      </c>
      <c r="U64" s="21">
        <f t="shared" si="0"/>
        <v>1357413</v>
      </c>
      <c r="V64" s="27">
        <v>155546</v>
      </c>
      <c r="W64" s="21">
        <v>1379195</v>
      </c>
      <c r="X64" s="27">
        <v>590284</v>
      </c>
      <c r="Y64" s="27">
        <v>8957020</v>
      </c>
      <c r="Z64" s="20">
        <v>5619</v>
      </c>
      <c r="AA64" s="20">
        <v>4458</v>
      </c>
    </row>
  </sheetData>
  <sheetProtection/>
  <mergeCells count="44">
    <mergeCell ref="D6:D7"/>
    <mergeCell ref="E6:E7"/>
    <mergeCell ref="F6:F7"/>
    <mergeCell ref="G6:K6"/>
    <mergeCell ref="L6:L7"/>
    <mergeCell ref="N6:N7"/>
    <mergeCell ref="S27:T27"/>
    <mergeCell ref="S29:T29"/>
    <mergeCell ref="S9:T9"/>
    <mergeCell ref="S10:T10"/>
    <mergeCell ref="S11:T11"/>
    <mergeCell ref="S12:T12"/>
    <mergeCell ref="S13:T13"/>
    <mergeCell ref="S14:T14"/>
    <mergeCell ref="S21:T21"/>
    <mergeCell ref="S22:T22"/>
    <mergeCell ref="S23:T23"/>
    <mergeCell ref="E5:N5"/>
    <mergeCell ref="Q6:Q7"/>
    <mergeCell ref="O6:O7"/>
    <mergeCell ref="S15:T15"/>
    <mergeCell ref="S18:T18"/>
    <mergeCell ref="S19:T19"/>
    <mergeCell ref="S20:T20"/>
    <mergeCell ref="A6:A7"/>
    <mergeCell ref="A4:A5"/>
    <mergeCell ref="P5:X5"/>
    <mergeCell ref="S8:T8"/>
    <mergeCell ref="X6:X7"/>
    <mergeCell ref="M6:M7"/>
    <mergeCell ref="R6:U6"/>
    <mergeCell ref="P6:P7"/>
    <mergeCell ref="B6:B7"/>
    <mergeCell ref="C6:C7"/>
    <mergeCell ref="S30:T30"/>
    <mergeCell ref="S31:T31"/>
    <mergeCell ref="V6:V7"/>
    <mergeCell ref="W6:W7"/>
    <mergeCell ref="S24:T24"/>
    <mergeCell ref="S25:T25"/>
    <mergeCell ref="S26:T26"/>
    <mergeCell ref="S28:T28"/>
    <mergeCell ref="S16:T16"/>
    <mergeCell ref="S17:T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7"/>
  <sheetViews>
    <sheetView tabSelected="1" zoomScalePageLayoutView="0" workbookViewId="0" topLeftCell="A1">
      <selection activeCell="C50" sqref="C50"/>
    </sheetView>
  </sheetViews>
  <sheetFormatPr defaultColWidth="9.00390625" defaultRowHeight="12.75"/>
  <cols>
    <col min="1" max="1" width="11.625" style="19" customWidth="1"/>
    <col min="2" max="2" width="15.875" style="2" customWidth="1"/>
    <col min="3" max="3" width="16.875" style="2" customWidth="1"/>
    <col min="4" max="4" width="20.00390625" style="2" customWidth="1"/>
    <col min="5" max="5" width="19.625" style="2" customWidth="1"/>
    <col min="6" max="6" width="20.25390625" style="2" customWidth="1"/>
    <col min="7" max="7" width="20.125" style="2" customWidth="1"/>
    <col min="8" max="8" width="21.875" style="2" customWidth="1"/>
    <col min="9" max="9" width="22.125" style="2" customWidth="1"/>
    <col min="10" max="10" width="15.875" style="2" customWidth="1"/>
    <col min="11" max="11" width="17.75390625" style="2" customWidth="1"/>
    <col min="12" max="12" width="17.375" style="2" customWidth="1"/>
    <col min="13" max="13" width="17.625" style="2" customWidth="1"/>
    <col min="14" max="14" width="21.125" style="2" customWidth="1"/>
    <col min="15" max="15" width="18.625" style="2" customWidth="1"/>
    <col min="16" max="16" width="20.375" style="2" customWidth="1"/>
    <col min="17" max="17" width="18.25390625" style="2" customWidth="1"/>
    <col min="18" max="18" width="17.875" style="2" customWidth="1"/>
    <col min="19" max="19" width="15.125" style="2" customWidth="1"/>
    <col min="20" max="20" width="13.125" style="2" customWidth="1"/>
    <col min="21" max="21" width="12.00390625" style="2" customWidth="1"/>
    <col min="22" max="22" width="13.25390625" style="2" customWidth="1"/>
    <col min="23" max="23" width="12.125" style="2" customWidth="1"/>
    <col min="24" max="24" width="10.875" style="2" customWidth="1"/>
    <col min="25" max="25" width="9.875" style="2" customWidth="1"/>
    <col min="26" max="26" width="11.125" style="2" customWidth="1"/>
    <col min="27" max="27" width="11.75390625" style="2" customWidth="1"/>
    <col min="28" max="28" width="8.875" style="2" customWidth="1"/>
    <col min="29" max="29" width="13.125" style="2" customWidth="1"/>
    <col min="30" max="31" width="15.875" style="2" customWidth="1"/>
    <col min="32" max="32" width="11.625" style="2" customWidth="1"/>
    <col min="33" max="33" width="13.375" style="2" customWidth="1"/>
    <col min="34" max="16384" width="9.125" style="2" customWidth="1"/>
  </cols>
  <sheetData>
    <row r="1" ht="12.75">
      <c r="A1" s="84" t="s">
        <v>148</v>
      </c>
    </row>
    <row r="3" ht="20.25">
      <c r="A3" s="1" t="s">
        <v>136</v>
      </c>
    </row>
    <row r="4" ht="15" customHeight="1">
      <c r="A4" s="1"/>
    </row>
    <row r="5" spans="1:9" s="4" customFormat="1" ht="47.25" customHeight="1">
      <c r="A5" s="102" t="s">
        <v>149</v>
      </c>
      <c r="B5" s="102"/>
      <c r="C5" s="102"/>
      <c r="D5" s="102"/>
      <c r="E5" s="102"/>
      <c r="F5" s="102"/>
      <c r="G5" s="102"/>
      <c r="H5" s="102"/>
      <c r="I5" s="102"/>
    </row>
    <row r="6" s="4" customFormat="1" ht="16.5" customHeight="1"/>
    <row r="7" s="4" customFormat="1" ht="18" customHeight="1">
      <c r="A7" s="83" t="s">
        <v>145</v>
      </c>
    </row>
    <row r="8" spans="1:11" ht="28.5" customHeight="1">
      <c r="A8" s="65" t="s">
        <v>146</v>
      </c>
      <c r="B8" s="102" t="s">
        <v>150</v>
      </c>
      <c r="C8" s="102"/>
      <c r="D8" s="102"/>
      <c r="E8" s="102"/>
      <c r="F8" s="102"/>
      <c r="G8" s="102"/>
      <c r="H8" s="102"/>
      <c r="I8" s="102"/>
      <c r="J8" s="85"/>
      <c r="K8" s="85"/>
    </row>
    <row r="9" spans="1:34" s="20" customFormat="1" ht="27" customHeight="1">
      <c r="A9" s="66">
        <v>1917</v>
      </c>
      <c r="B9" s="108" t="s">
        <v>51</v>
      </c>
      <c r="C9" s="108"/>
      <c r="D9" s="108"/>
      <c r="E9" s="108"/>
      <c r="F9" s="108"/>
      <c r="G9" s="108"/>
      <c r="H9" s="108"/>
      <c r="I9" s="108"/>
      <c r="J9" s="68"/>
      <c r="K9" s="68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s="20" customFormat="1" ht="12.75">
      <c r="A10" s="66"/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2:34" s="5" customFormat="1" ht="12.75"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41">
        <v>12</v>
      </c>
      <c r="N11" s="41">
        <v>13</v>
      </c>
      <c r="O11" s="41">
        <v>14</v>
      </c>
      <c r="P11" s="41">
        <v>15</v>
      </c>
      <c r="Q11" s="41">
        <v>16</v>
      </c>
      <c r="R11" s="41">
        <v>17</v>
      </c>
      <c r="S11" s="41">
        <v>18</v>
      </c>
      <c r="T11" s="41">
        <v>19</v>
      </c>
      <c r="U11" s="41">
        <v>20</v>
      </c>
      <c r="V11" s="41">
        <v>21</v>
      </c>
      <c r="W11" s="41">
        <v>22</v>
      </c>
      <c r="X11" s="41">
        <v>23</v>
      </c>
      <c r="Y11" s="41">
        <v>24</v>
      </c>
      <c r="Z11" s="41">
        <v>25</v>
      </c>
      <c r="AA11" s="41">
        <v>26</v>
      </c>
      <c r="AB11" s="41">
        <v>27</v>
      </c>
      <c r="AC11" s="41">
        <v>28</v>
      </c>
      <c r="AD11" s="41">
        <v>29</v>
      </c>
      <c r="AE11" s="41">
        <v>30</v>
      </c>
      <c r="AF11" s="41">
        <v>31</v>
      </c>
      <c r="AG11" s="41">
        <v>32</v>
      </c>
      <c r="AH11" s="64"/>
    </row>
    <row r="12" spans="1:33" s="50" customFormat="1" ht="36" customHeight="1">
      <c r="A12" s="56" t="s">
        <v>54</v>
      </c>
      <c r="B12" s="54" t="s">
        <v>56</v>
      </c>
      <c r="C12" s="54" t="s">
        <v>56</v>
      </c>
      <c r="D12" s="54" t="s">
        <v>1</v>
      </c>
      <c r="E12" s="54" t="s">
        <v>0</v>
      </c>
      <c r="F12" s="54" t="s">
        <v>0</v>
      </c>
      <c r="G12" s="54" t="s">
        <v>0</v>
      </c>
      <c r="H12" s="54" t="s">
        <v>0</v>
      </c>
      <c r="I12" s="54" t="s">
        <v>0</v>
      </c>
      <c r="J12" s="54" t="s">
        <v>0</v>
      </c>
      <c r="K12" s="54" t="s">
        <v>0</v>
      </c>
      <c r="L12" s="54" t="s">
        <v>0</v>
      </c>
      <c r="M12" s="54" t="s">
        <v>0</v>
      </c>
      <c r="N12" s="54" t="s">
        <v>0</v>
      </c>
      <c r="O12" s="54" t="s">
        <v>0</v>
      </c>
      <c r="P12" s="54" t="s">
        <v>0</v>
      </c>
      <c r="Q12" s="54" t="s">
        <v>0</v>
      </c>
      <c r="R12" s="54" t="s">
        <v>0</v>
      </c>
      <c r="S12" s="54" t="s">
        <v>0</v>
      </c>
      <c r="T12" s="54" t="s">
        <v>0</v>
      </c>
      <c r="U12" s="54" t="s">
        <v>0</v>
      </c>
      <c r="V12" s="54" t="s">
        <v>0</v>
      </c>
      <c r="W12" s="59" t="s">
        <v>2</v>
      </c>
      <c r="X12" s="59" t="s">
        <v>2</v>
      </c>
      <c r="Y12" s="59" t="s">
        <v>2</v>
      </c>
      <c r="Z12" s="59" t="s">
        <v>2</v>
      </c>
      <c r="AA12" s="59" t="s">
        <v>2</v>
      </c>
      <c r="AB12" s="59" t="s">
        <v>2</v>
      </c>
      <c r="AC12" s="59" t="s">
        <v>2</v>
      </c>
      <c r="AD12" s="59" t="s">
        <v>2</v>
      </c>
      <c r="AE12" s="59" t="s">
        <v>2</v>
      </c>
      <c r="AF12" s="59" t="s">
        <v>2</v>
      </c>
      <c r="AG12" s="59" t="s">
        <v>2</v>
      </c>
    </row>
    <row r="13" spans="1:33" s="50" customFormat="1" ht="66.75" customHeight="1">
      <c r="A13" s="57" t="s">
        <v>55</v>
      </c>
      <c r="B13" s="62" t="s">
        <v>3</v>
      </c>
      <c r="C13" s="62" t="s">
        <v>4</v>
      </c>
      <c r="D13" s="55" t="s">
        <v>57</v>
      </c>
      <c r="E13" s="55" t="s">
        <v>137</v>
      </c>
      <c r="F13" s="55" t="s">
        <v>137</v>
      </c>
      <c r="G13" s="55" t="s">
        <v>137</v>
      </c>
      <c r="H13" s="55" t="s">
        <v>137</v>
      </c>
      <c r="I13" s="55" t="s">
        <v>137</v>
      </c>
      <c r="J13" s="55" t="s">
        <v>96</v>
      </c>
      <c r="K13" s="55" t="s">
        <v>96</v>
      </c>
      <c r="L13" s="55" t="s">
        <v>96</v>
      </c>
      <c r="M13" s="55" t="s">
        <v>96</v>
      </c>
      <c r="N13" s="55" t="s">
        <v>96</v>
      </c>
      <c r="O13" s="55" t="s">
        <v>96</v>
      </c>
      <c r="P13" s="55" t="s">
        <v>96</v>
      </c>
      <c r="Q13" s="55" t="s">
        <v>96</v>
      </c>
      <c r="R13" s="61" t="s">
        <v>62</v>
      </c>
      <c r="S13" s="61" t="s">
        <v>62</v>
      </c>
      <c r="T13" s="61" t="s">
        <v>9</v>
      </c>
      <c r="U13" s="61" t="s">
        <v>9</v>
      </c>
      <c r="V13" s="61" t="s">
        <v>9</v>
      </c>
      <c r="W13" s="59" t="s">
        <v>10</v>
      </c>
      <c r="X13" s="59" t="s">
        <v>10</v>
      </c>
      <c r="Y13" s="59" t="s">
        <v>10</v>
      </c>
      <c r="Z13" s="59" t="s">
        <v>65</v>
      </c>
      <c r="AA13" s="59" t="s">
        <v>65</v>
      </c>
      <c r="AB13" s="59" t="s">
        <v>65</v>
      </c>
      <c r="AC13" s="60" t="s">
        <v>66</v>
      </c>
      <c r="AD13" s="61" t="s">
        <v>62</v>
      </c>
      <c r="AE13" s="61" t="s">
        <v>62</v>
      </c>
      <c r="AF13" s="63" t="s">
        <v>14</v>
      </c>
      <c r="AG13" s="60" t="s">
        <v>14</v>
      </c>
    </row>
    <row r="14" spans="1:33" s="50" customFormat="1" ht="70.5" customHeight="1">
      <c r="A14" s="57" t="s">
        <v>147</v>
      </c>
      <c r="B14" s="54"/>
      <c r="C14" s="54"/>
      <c r="D14" s="54"/>
      <c r="E14" s="61" t="s">
        <v>95</v>
      </c>
      <c r="F14" s="61" t="s">
        <v>53</v>
      </c>
      <c r="G14" s="61" t="s">
        <v>138</v>
      </c>
      <c r="H14" s="55" t="s">
        <v>6</v>
      </c>
      <c r="I14" s="61" t="s">
        <v>67</v>
      </c>
      <c r="J14" s="61" t="s">
        <v>139</v>
      </c>
      <c r="K14" s="61" t="s">
        <v>58</v>
      </c>
      <c r="L14" s="61" t="s">
        <v>59</v>
      </c>
      <c r="M14" s="54" t="s">
        <v>60</v>
      </c>
      <c r="N14" s="54" t="s">
        <v>61</v>
      </c>
      <c r="O14" s="54" t="s">
        <v>140</v>
      </c>
      <c r="P14" s="54" t="s">
        <v>141</v>
      </c>
      <c r="Q14" s="61" t="s">
        <v>142</v>
      </c>
      <c r="R14" s="61" t="s">
        <v>143</v>
      </c>
      <c r="S14" s="54" t="s">
        <v>144</v>
      </c>
      <c r="T14" s="62" t="s">
        <v>7</v>
      </c>
      <c r="U14" s="54" t="s">
        <v>8</v>
      </c>
      <c r="V14" s="54"/>
      <c r="W14" s="82" t="s">
        <v>134</v>
      </c>
      <c r="X14" s="60" t="s">
        <v>135</v>
      </c>
      <c r="Y14" s="60" t="s">
        <v>52</v>
      </c>
      <c r="Z14" s="54" t="s">
        <v>5</v>
      </c>
      <c r="AA14" s="54" t="s">
        <v>63</v>
      </c>
      <c r="AB14" s="54" t="s">
        <v>64</v>
      </c>
      <c r="AC14" s="60" t="s">
        <v>12</v>
      </c>
      <c r="AD14" s="61" t="s">
        <v>143</v>
      </c>
      <c r="AE14" s="54" t="s">
        <v>144</v>
      </c>
      <c r="AF14" s="60" t="s">
        <v>13</v>
      </c>
      <c r="AG14" s="60"/>
    </row>
    <row r="15" spans="1:36" s="15" customFormat="1" ht="12.75">
      <c r="A15" s="49">
        <v>1865</v>
      </c>
      <c r="B15" s="51">
        <v>1</v>
      </c>
      <c r="C15" s="51" t="s">
        <v>16</v>
      </c>
      <c r="D15" s="51" t="s">
        <v>16</v>
      </c>
      <c r="E15" s="52">
        <v>0.3</v>
      </c>
      <c r="F15" s="52">
        <v>0.5</v>
      </c>
      <c r="G15" s="51" t="s">
        <v>16</v>
      </c>
      <c r="H15" s="52">
        <v>0.4</v>
      </c>
      <c r="I15" s="51" t="s">
        <v>16</v>
      </c>
      <c r="J15" s="100">
        <v>1.6</v>
      </c>
      <c r="K15" s="101"/>
      <c r="L15" s="51" t="s">
        <v>16</v>
      </c>
      <c r="M15" s="51" t="s">
        <v>16</v>
      </c>
      <c r="N15" s="51" t="s">
        <v>16</v>
      </c>
      <c r="O15" s="51" t="s">
        <v>16</v>
      </c>
      <c r="P15" s="51" t="s">
        <v>16</v>
      </c>
      <c r="Q15" s="51" t="s">
        <v>16</v>
      </c>
      <c r="R15" s="100">
        <v>0.6</v>
      </c>
      <c r="S15" s="101"/>
      <c r="T15" s="52" t="s">
        <v>16</v>
      </c>
      <c r="U15" s="52" t="s">
        <v>16</v>
      </c>
      <c r="V15" s="52" t="s">
        <v>16</v>
      </c>
      <c r="W15" s="52">
        <v>2</v>
      </c>
      <c r="X15" s="52" t="s">
        <v>16</v>
      </c>
      <c r="Y15" s="52">
        <v>0</v>
      </c>
      <c r="Z15" s="53">
        <v>1.4</v>
      </c>
      <c r="AA15" s="52" t="s">
        <v>16</v>
      </c>
      <c r="AB15" s="52"/>
      <c r="AC15" s="53" t="s">
        <v>16</v>
      </c>
      <c r="AD15" s="98">
        <v>0.6</v>
      </c>
      <c r="AE15" s="99"/>
      <c r="AF15" s="53" t="s">
        <v>16</v>
      </c>
      <c r="AG15" s="53" t="s">
        <v>16</v>
      </c>
      <c r="AH15" s="14"/>
      <c r="AI15" s="14"/>
      <c r="AJ15" s="14"/>
    </row>
    <row r="16" spans="1:36" s="15" customFormat="1" ht="12.75">
      <c r="A16" s="7">
        <v>1866</v>
      </c>
      <c r="B16" s="8">
        <v>1</v>
      </c>
      <c r="C16" s="8" t="s">
        <v>16</v>
      </c>
      <c r="D16" s="51" t="s">
        <v>16</v>
      </c>
      <c r="E16" s="9">
        <v>0.8</v>
      </c>
      <c r="F16" s="9">
        <v>1</v>
      </c>
      <c r="G16" s="8" t="s">
        <v>16</v>
      </c>
      <c r="H16" s="9">
        <v>0.6</v>
      </c>
      <c r="I16" s="9">
        <v>0.6</v>
      </c>
      <c r="J16" s="100">
        <v>3.4</v>
      </c>
      <c r="K16" s="101"/>
      <c r="L16" s="8" t="s">
        <v>16</v>
      </c>
      <c r="M16" s="8" t="s">
        <v>16</v>
      </c>
      <c r="N16" s="8" t="s">
        <v>16</v>
      </c>
      <c r="O16" s="8" t="s">
        <v>16</v>
      </c>
      <c r="P16" s="8" t="s">
        <v>16</v>
      </c>
      <c r="Q16" s="8" t="s">
        <v>16</v>
      </c>
      <c r="R16" s="100">
        <v>0.8</v>
      </c>
      <c r="S16" s="101"/>
      <c r="T16" s="9" t="s">
        <v>16</v>
      </c>
      <c r="U16" s="9" t="s">
        <v>16</v>
      </c>
      <c r="V16" s="9" t="s">
        <v>16</v>
      </c>
      <c r="W16" s="9">
        <v>5</v>
      </c>
      <c r="X16" s="9" t="s">
        <v>16</v>
      </c>
      <c r="Y16" s="9">
        <v>0</v>
      </c>
      <c r="Z16" s="12">
        <v>3.3</v>
      </c>
      <c r="AA16" s="12" t="s">
        <v>16</v>
      </c>
      <c r="AB16" s="12"/>
      <c r="AC16" s="12" t="s">
        <v>16</v>
      </c>
      <c r="AD16" s="98" t="s">
        <v>16</v>
      </c>
      <c r="AE16" s="99"/>
      <c r="AF16" s="12" t="s">
        <v>16</v>
      </c>
      <c r="AG16" s="12" t="s">
        <v>16</v>
      </c>
      <c r="AH16" s="14"/>
      <c r="AI16" s="14"/>
      <c r="AJ16" s="14"/>
    </row>
    <row r="17" spans="1:36" s="15" customFormat="1" ht="12.75">
      <c r="A17" s="7">
        <v>1867</v>
      </c>
      <c r="B17" s="8">
        <v>2</v>
      </c>
      <c r="C17" s="8" t="s">
        <v>16</v>
      </c>
      <c r="D17" s="51" t="s">
        <v>16</v>
      </c>
      <c r="E17" s="9">
        <v>0.8</v>
      </c>
      <c r="F17" s="9">
        <v>1</v>
      </c>
      <c r="G17" s="8" t="s">
        <v>16</v>
      </c>
      <c r="H17" s="9">
        <v>3.6</v>
      </c>
      <c r="I17" s="9">
        <v>0.5</v>
      </c>
      <c r="J17" s="100">
        <v>4.3</v>
      </c>
      <c r="K17" s="101"/>
      <c r="L17" s="8" t="s">
        <v>16</v>
      </c>
      <c r="M17" s="8" t="s">
        <v>16</v>
      </c>
      <c r="N17" s="8" t="s">
        <v>16</v>
      </c>
      <c r="O17" s="8" t="s">
        <v>16</v>
      </c>
      <c r="P17" s="8" t="s">
        <v>16</v>
      </c>
      <c r="Q17" s="8" t="s">
        <v>16</v>
      </c>
      <c r="R17" s="100">
        <v>1.7</v>
      </c>
      <c r="S17" s="101"/>
      <c r="T17" s="9" t="s">
        <v>16</v>
      </c>
      <c r="U17" s="9" t="s">
        <v>16</v>
      </c>
      <c r="V17" s="9" t="s">
        <v>16</v>
      </c>
      <c r="W17" s="9">
        <v>6.3</v>
      </c>
      <c r="X17" s="9" t="s">
        <v>16</v>
      </c>
      <c r="Y17" s="9">
        <v>0</v>
      </c>
      <c r="Z17" s="12">
        <v>3.7</v>
      </c>
      <c r="AA17" s="105">
        <v>0.7</v>
      </c>
      <c r="AB17" s="106"/>
      <c r="AC17" s="12" t="s">
        <v>16</v>
      </c>
      <c r="AD17" s="98">
        <v>1</v>
      </c>
      <c r="AE17" s="99"/>
      <c r="AF17" s="12">
        <v>1.5</v>
      </c>
      <c r="AG17" s="12" t="s">
        <v>16</v>
      </c>
      <c r="AH17" s="14"/>
      <c r="AI17" s="14"/>
      <c r="AJ17" s="14"/>
    </row>
    <row r="18" spans="1:36" s="15" customFormat="1" ht="12.75">
      <c r="A18" s="7">
        <v>1868</v>
      </c>
      <c r="B18" s="8">
        <v>2</v>
      </c>
      <c r="C18" s="8" t="s">
        <v>16</v>
      </c>
      <c r="D18" s="51" t="s">
        <v>16</v>
      </c>
      <c r="E18" s="9">
        <v>0.8</v>
      </c>
      <c r="F18" s="9">
        <v>0.3</v>
      </c>
      <c r="G18" s="9">
        <v>0.1</v>
      </c>
      <c r="H18" s="9">
        <v>1.2</v>
      </c>
      <c r="I18" s="9">
        <v>0.4</v>
      </c>
      <c r="J18" s="100">
        <v>6.6</v>
      </c>
      <c r="K18" s="101"/>
      <c r="L18" s="8" t="s">
        <v>16</v>
      </c>
      <c r="M18" s="8" t="s">
        <v>16</v>
      </c>
      <c r="N18" s="8" t="s">
        <v>16</v>
      </c>
      <c r="O18" s="8" t="s">
        <v>16</v>
      </c>
      <c r="P18" s="8" t="s">
        <v>16</v>
      </c>
      <c r="Q18" s="8" t="s">
        <v>16</v>
      </c>
      <c r="R18" s="100">
        <v>1.2</v>
      </c>
      <c r="S18" s="101"/>
      <c r="T18" s="9" t="s">
        <v>16</v>
      </c>
      <c r="U18" s="9" t="s">
        <v>16</v>
      </c>
      <c r="V18" s="9" t="s">
        <v>16</v>
      </c>
      <c r="W18" s="9">
        <v>6.3</v>
      </c>
      <c r="X18" s="9">
        <v>0.1</v>
      </c>
      <c r="Y18" s="9">
        <v>0</v>
      </c>
      <c r="Z18" s="12">
        <v>3.5</v>
      </c>
      <c r="AA18" s="105">
        <v>3</v>
      </c>
      <c r="AB18" s="106"/>
      <c r="AC18" s="12">
        <v>1</v>
      </c>
      <c r="AD18" s="98" t="s">
        <v>16</v>
      </c>
      <c r="AE18" s="99"/>
      <c r="AF18" s="12">
        <v>0.5</v>
      </c>
      <c r="AG18" s="12" t="s">
        <v>16</v>
      </c>
      <c r="AH18" s="14"/>
      <c r="AI18" s="14"/>
      <c r="AJ18" s="14"/>
    </row>
    <row r="19" spans="1:36" s="15" customFormat="1" ht="12.75">
      <c r="A19" s="7">
        <v>1869</v>
      </c>
      <c r="B19" s="8">
        <v>4</v>
      </c>
      <c r="C19" s="8" t="s">
        <v>16</v>
      </c>
      <c r="D19" s="51" t="s">
        <v>16</v>
      </c>
      <c r="E19" s="9">
        <v>1.2</v>
      </c>
      <c r="F19" s="9">
        <v>3.6</v>
      </c>
      <c r="G19" s="9">
        <v>1.2</v>
      </c>
      <c r="H19" s="9">
        <v>2.2</v>
      </c>
      <c r="I19" s="9">
        <v>0.4</v>
      </c>
      <c r="J19" s="100">
        <v>14.6</v>
      </c>
      <c r="K19" s="101"/>
      <c r="L19" s="9">
        <v>0.5</v>
      </c>
      <c r="M19" s="8" t="s">
        <v>16</v>
      </c>
      <c r="N19" s="8" t="s">
        <v>16</v>
      </c>
      <c r="O19" s="8" t="s">
        <v>16</v>
      </c>
      <c r="P19" s="8" t="s">
        <v>16</v>
      </c>
      <c r="Q19" s="8" t="s">
        <v>16</v>
      </c>
      <c r="R19" s="100">
        <v>0.7</v>
      </c>
      <c r="S19" s="101"/>
      <c r="T19" s="9" t="s">
        <v>16</v>
      </c>
      <c r="U19" s="9" t="s">
        <v>16</v>
      </c>
      <c r="V19" s="9" t="s">
        <v>16</v>
      </c>
      <c r="W19" s="9">
        <v>8.3</v>
      </c>
      <c r="X19" s="9">
        <v>0.2</v>
      </c>
      <c r="Y19" s="9">
        <v>0</v>
      </c>
      <c r="Z19" s="12">
        <v>12</v>
      </c>
      <c r="AA19" s="105">
        <v>11.4</v>
      </c>
      <c r="AB19" s="106"/>
      <c r="AC19" s="12">
        <v>1.6</v>
      </c>
      <c r="AD19" s="98" t="s">
        <v>16</v>
      </c>
      <c r="AE19" s="99"/>
      <c r="AF19" s="12">
        <v>0.4</v>
      </c>
      <c r="AG19" s="12" t="s">
        <v>16</v>
      </c>
      <c r="AH19" s="14"/>
      <c r="AI19" s="14"/>
      <c r="AJ19" s="14"/>
    </row>
    <row r="20" spans="1:36" s="15" customFormat="1" ht="12.75">
      <c r="A20" s="7">
        <v>1870</v>
      </c>
      <c r="B20" s="8">
        <v>6</v>
      </c>
      <c r="C20" s="8" t="s">
        <v>16</v>
      </c>
      <c r="D20" s="51" t="s">
        <v>16</v>
      </c>
      <c r="E20" s="9">
        <v>1.6</v>
      </c>
      <c r="F20" s="100">
        <v>32.5</v>
      </c>
      <c r="G20" s="101"/>
      <c r="H20" s="9">
        <v>4.4</v>
      </c>
      <c r="I20" s="9">
        <v>2.2</v>
      </c>
      <c r="J20" s="100">
        <v>30.2</v>
      </c>
      <c r="K20" s="101"/>
      <c r="L20" s="9">
        <v>1.2</v>
      </c>
      <c r="M20" s="8" t="s">
        <v>16</v>
      </c>
      <c r="N20" s="8" t="s">
        <v>16</v>
      </c>
      <c r="O20" s="8" t="s">
        <v>16</v>
      </c>
      <c r="P20" s="8" t="s">
        <v>16</v>
      </c>
      <c r="Q20" s="8" t="s">
        <v>16</v>
      </c>
      <c r="R20" s="100">
        <v>8.5</v>
      </c>
      <c r="S20" s="101"/>
      <c r="T20" s="9" t="s">
        <v>16</v>
      </c>
      <c r="U20" s="9" t="s">
        <v>16</v>
      </c>
      <c r="V20" s="9" t="s">
        <v>16</v>
      </c>
      <c r="W20" s="9">
        <v>15.4</v>
      </c>
      <c r="X20" s="9">
        <v>0.3</v>
      </c>
      <c r="Y20" s="9">
        <v>0</v>
      </c>
      <c r="Z20" s="12">
        <v>51.9</v>
      </c>
      <c r="AA20" s="105">
        <v>25.8</v>
      </c>
      <c r="AB20" s="106"/>
      <c r="AC20" s="12">
        <v>1.2</v>
      </c>
      <c r="AD20" s="98">
        <v>5.3</v>
      </c>
      <c r="AE20" s="99"/>
      <c r="AF20" s="12">
        <v>0.4</v>
      </c>
      <c r="AG20" s="12" t="s">
        <v>16</v>
      </c>
      <c r="AH20" s="14"/>
      <c r="AI20" s="14"/>
      <c r="AJ20" s="14"/>
    </row>
    <row r="21" spans="1:36" s="15" customFormat="1" ht="12.75">
      <c r="A21" s="7">
        <v>1871</v>
      </c>
      <c r="B21" s="8">
        <v>12</v>
      </c>
      <c r="C21" s="8">
        <v>4</v>
      </c>
      <c r="D21" s="51" t="s">
        <v>16</v>
      </c>
      <c r="E21" s="9">
        <v>2.4</v>
      </c>
      <c r="F21" s="100">
        <v>12.6</v>
      </c>
      <c r="G21" s="101"/>
      <c r="H21" s="9">
        <v>4.7</v>
      </c>
      <c r="I21" s="9">
        <v>4.3</v>
      </c>
      <c r="J21" s="100">
        <v>58.7</v>
      </c>
      <c r="K21" s="101"/>
      <c r="L21" s="9">
        <v>4.9</v>
      </c>
      <c r="M21" s="8" t="s">
        <v>16</v>
      </c>
      <c r="N21" s="8" t="s">
        <v>16</v>
      </c>
      <c r="O21" s="8" t="s">
        <v>16</v>
      </c>
      <c r="P21" s="8" t="s">
        <v>16</v>
      </c>
      <c r="Q21" s="8" t="s">
        <v>16</v>
      </c>
      <c r="R21" s="100">
        <v>20.1</v>
      </c>
      <c r="S21" s="101"/>
      <c r="T21" s="9" t="s">
        <v>16</v>
      </c>
      <c r="U21" s="9" t="s">
        <v>16</v>
      </c>
      <c r="V21" s="9" t="s">
        <v>16</v>
      </c>
      <c r="W21" s="9">
        <v>26.2</v>
      </c>
      <c r="X21" s="9">
        <v>0.5</v>
      </c>
      <c r="Y21" s="9">
        <v>0</v>
      </c>
      <c r="Z21" s="12">
        <v>43.3</v>
      </c>
      <c r="AA21" s="105">
        <v>56.1</v>
      </c>
      <c r="AB21" s="106"/>
      <c r="AC21" s="12">
        <v>4.1</v>
      </c>
      <c r="AD21" s="98">
        <v>9.4</v>
      </c>
      <c r="AE21" s="99"/>
      <c r="AF21" s="12">
        <v>0.7</v>
      </c>
      <c r="AG21" s="12" t="s">
        <v>16</v>
      </c>
      <c r="AH21" s="14"/>
      <c r="AI21" s="14"/>
      <c r="AJ21" s="14"/>
    </row>
    <row r="22" spans="1:36" s="15" customFormat="1" ht="12.75">
      <c r="A22" s="7">
        <v>1872</v>
      </c>
      <c r="B22" s="8">
        <v>21</v>
      </c>
      <c r="C22" s="8">
        <v>17</v>
      </c>
      <c r="D22" s="51" t="s">
        <v>16</v>
      </c>
      <c r="E22" s="9">
        <v>5.6</v>
      </c>
      <c r="F22" s="100">
        <v>16.7</v>
      </c>
      <c r="G22" s="101"/>
      <c r="H22" s="9">
        <v>5.5</v>
      </c>
      <c r="I22" s="9">
        <v>5.3</v>
      </c>
      <c r="J22" s="100">
        <v>103.9</v>
      </c>
      <c r="K22" s="101"/>
      <c r="L22" s="9">
        <v>6</v>
      </c>
      <c r="M22" s="8" t="s">
        <v>16</v>
      </c>
      <c r="N22" s="8" t="s">
        <v>16</v>
      </c>
      <c r="O22" s="8" t="s">
        <v>16</v>
      </c>
      <c r="P22" s="8" t="s">
        <v>16</v>
      </c>
      <c r="Q22" s="8" t="s">
        <v>16</v>
      </c>
      <c r="R22" s="100">
        <v>23</v>
      </c>
      <c r="S22" s="101"/>
      <c r="T22" s="9" t="s">
        <v>16</v>
      </c>
      <c r="U22" s="9" t="s">
        <v>16</v>
      </c>
      <c r="V22" s="9" t="s">
        <v>16</v>
      </c>
      <c r="W22" s="9">
        <v>46.4</v>
      </c>
      <c r="X22" s="9">
        <v>1</v>
      </c>
      <c r="Y22" s="9">
        <v>0</v>
      </c>
      <c r="Z22" s="12">
        <v>69.2</v>
      </c>
      <c r="AA22" s="105">
        <v>101</v>
      </c>
      <c r="AB22" s="106"/>
      <c r="AC22" s="12">
        <v>4.3</v>
      </c>
      <c r="AD22" s="98">
        <v>17</v>
      </c>
      <c r="AE22" s="99"/>
      <c r="AF22" s="12">
        <v>3.7</v>
      </c>
      <c r="AG22" s="12" t="s">
        <v>16</v>
      </c>
      <c r="AH22" s="14"/>
      <c r="AI22" s="14"/>
      <c r="AJ22" s="14"/>
    </row>
    <row r="23" spans="1:36" s="15" customFormat="1" ht="12.75">
      <c r="A23" s="7">
        <v>1873</v>
      </c>
      <c r="B23" s="8">
        <v>29</v>
      </c>
      <c r="C23" s="8">
        <v>24</v>
      </c>
      <c r="D23" s="51" t="s">
        <v>16</v>
      </c>
      <c r="E23" s="9">
        <v>9.4</v>
      </c>
      <c r="F23" s="9">
        <v>12.7</v>
      </c>
      <c r="G23" s="9">
        <v>15.2</v>
      </c>
      <c r="H23" s="100">
        <v>21.8</v>
      </c>
      <c r="I23" s="101"/>
      <c r="J23" s="100">
        <v>165.2</v>
      </c>
      <c r="K23" s="101"/>
      <c r="L23" s="9">
        <v>4.9</v>
      </c>
      <c r="M23" s="8" t="s">
        <v>16</v>
      </c>
      <c r="N23" s="8" t="s">
        <v>16</v>
      </c>
      <c r="O23" s="8" t="s">
        <v>16</v>
      </c>
      <c r="P23" s="8" t="s">
        <v>16</v>
      </c>
      <c r="Q23" s="8" t="s">
        <v>16</v>
      </c>
      <c r="R23" s="100">
        <v>60.3</v>
      </c>
      <c r="S23" s="101"/>
      <c r="T23" s="9" t="s">
        <v>16</v>
      </c>
      <c r="U23" s="9" t="s">
        <v>16</v>
      </c>
      <c r="V23" s="9" t="s">
        <v>16</v>
      </c>
      <c r="W23" s="9">
        <v>79</v>
      </c>
      <c r="X23" s="9">
        <v>1.9</v>
      </c>
      <c r="Y23" s="9">
        <v>0</v>
      </c>
      <c r="Z23" s="16">
        <v>93.7</v>
      </c>
      <c r="AA23" s="105">
        <v>141.1</v>
      </c>
      <c r="AB23" s="106"/>
      <c r="AC23" s="12">
        <v>10.5</v>
      </c>
      <c r="AD23" s="98">
        <v>50.1</v>
      </c>
      <c r="AE23" s="107"/>
      <c r="AF23" s="99"/>
      <c r="AG23" s="12" t="s">
        <v>16</v>
      </c>
      <c r="AH23" s="14"/>
      <c r="AI23" s="14"/>
      <c r="AJ23" s="14"/>
    </row>
    <row r="24" spans="1:36" s="15" customFormat="1" ht="12.75">
      <c r="A24" s="7">
        <v>1874</v>
      </c>
      <c r="B24" s="8">
        <v>39</v>
      </c>
      <c r="C24" s="8">
        <v>49</v>
      </c>
      <c r="D24" s="58">
        <v>517.6</v>
      </c>
      <c r="E24" s="9">
        <v>10.8</v>
      </c>
      <c r="F24" s="9">
        <v>27.9</v>
      </c>
      <c r="G24" s="9">
        <v>6.5</v>
      </c>
      <c r="H24" s="9">
        <v>17.9</v>
      </c>
      <c r="I24" s="9">
        <v>5.3</v>
      </c>
      <c r="J24" s="9">
        <v>196.3</v>
      </c>
      <c r="K24" s="9">
        <v>5.2</v>
      </c>
      <c r="L24" s="9">
        <v>7.5</v>
      </c>
      <c r="M24" s="9">
        <v>90.3</v>
      </c>
      <c r="N24" s="9">
        <v>18.5</v>
      </c>
      <c r="O24" s="9">
        <v>18.3</v>
      </c>
      <c r="P24" s="100">
        <v>1.6</v>
      </c>
      <c r="Q24" s="101"/>
      <c r="R24" s="9">
        <v>77.3</v>
      </c>
      <c r="S24" s="9">
        <v>17.9</v>
      </c>
      <c r="T24" s="9">
        <v>2</v>
      </c>
      <c r="U24" s="9" t="s">
        <v>16</v>
      </c>
      <c r="V24" s="9">
        <v>14.3</v>
      </c>
      <c r="W24" s="9">
        <v>101.2</v>
      </c>
      <c r="X24" s="9">
        <v>2.3</v>
      </c>
      <c r="Y24" s="9">
        <v>0</v>
      </c>
      <c r="Z24" s="12">
        <v>120.1</v>
      </c>
      <c r="AA24" s="12">
        <v>28.7</v>
      </c>
      <c r="AB24" s="12">
        <v>125.7</v>
      </c>
      <c r="AC24" s="12">
        <v>30.3</v>
      </c>
      <c r="AD24" s="16">
        <v>62</v>
      </c>
      <c r="AE24" s="12">
        <v>14.8</v>
      </c>
      <c r="AF24" s="12">
        <v>5.5</v>
      </c>
      <c r="AG24" s="12">
        <v>27</v>
      </c>
      <c r="AH24" s="14"/>
      <c r="AI24" s="14"/>
      <c r="AJ24" s="14"/>
    </row>
    <row r="25" spans="1:36" s="15" customFormat="1" ht="12.75">
      <c r="A25" s="7">
        <v>1875</v>
      </c>
      <c r="B25" s="8">
        <v>39</v>
      </c>
      <c r="C25" s="8">
        <v>49</v>
      </c>
      <c r="D25" s="58">
        <v>595.3</v>
      </c>
      <c r="E25" s="9">
        <v>10</v>
      </c>
      <c r="F25" s="9">
        <v>19.9</v>
      </c>
      <c r="G25" s="9">
        <v>4.8</v>
      </c>
      <c r="H25" s="9">
        <v>11.8</v>
      </c>
      <c r="I25" s="9">
        <v>6.1</v>
      </c>
      <c r="J25" s="9">
        <v>216.1</v>
      </c>
      <c r="K25" s="9">
        <v>5.8</v>
      </c>
      <c r="L25" s="9">
        <v>18.5</v>
      </c>
      <c r="M25" s="9">
        <v>92.5</v>
      </c>
      <c r="N25" s="9">
        <v>18.7</v>
      </c>
      <c r="O25" s="9">
        <v>20.6</v>
      </c>
      <c r="P25" s="100">
        <v>1.7</v>
      </c>
      <c r="Q25" s="101"/>
      <c r="R25" s="9">
        <v>130.2</v>
      </c>
      <c r="S25" s="9">
        <v>24.6</v>
      </c>
      <c r="T25" s="9">
        <v>2.3</v>
      </c>
      <c r="U25" s="9" t="s">
        <v>16</v>
      </c>
      <c r="V25" s="9">
        <v>11.7</v>
      </c>
      <c r="W25" s="9">
        <v>105.7</v>
      </c>
      <c r="X25" s="9">
        <v>2.7</v>
      </c>
      <c r="Y25" s="9">
        <v>0</v>
      </c>
      <c r="Z25" s="12">
        <v>120.4</v>
      </c>
      <c r="AA25" s="12">
        <v>33.3</v>
      </c>
      <c r="AB25" s="12">
        <v>146</v>
      </c>
      <c r="AC25" s="12">
        <v>29.8</v>
      </c>
      <c r="AD25" s="16">
        <v>102.4</v>
      </c>
      <c r="AE25" s="16">
        <v>22.3</v>
      </c>
      <c r="AF25" s="16">
        <v>3.7</v>
      </c>
      <c r="AG25" s="16">
        <v>29</v>
      </c>
      <c r="AH25" s="14"/>
      <c r="AI25" s="14"/>
      <c r="AJ25" s="14"/>
    </row>
    <row r="26" spans="1:36" s="15" customFormat="1" ht="12.75">
      <c r="A26" s="7">
        <v>1876</v>
      </c>
      <c r="B26" s="8">
        <v>38</v>
      </c>
      <c r="C26" s="8">
        <v>50</v>
      </c>
      <c r="D26" s="58">
        <v>582.8</v>
      </c>
      <c r="E26" s="9">
        <v>10.3</v>
      </c>
      <c r="F26" s="9">
        <v>20</v>
      </c>
      <c r="G26" s="9">
        <v>3.1</v>
      </c>
      <c r="H26" s="9">
        <v>14.7</v>
      </c>
      <c r="I26" s="9">
        <v>7</v>
      </c>
      <c r="J26" s="9">
        <v>212.5</v>
      </c>
      <c r="K26" s="9">
        <v>7</v>
      </c>
      <c r="L26" s="9">
        <v>19.6</v>
      </c>
      <c r="M26" s="9">
        <v>73.9</v>
      </c>
      <c r="N26" s="9">
        <v>21.4</v>
      </c>
      <c r="O26" s="9">
        <v>32.6</v>
      </c>
      <c r="P26" s="100">
        <v>1.6</v>
      </c>
      <c r="Q26" s="101"/>
      <c r="R26" s="9">
        <v>115.6</v>
      </c>
      <c r="S26" s="9">
        <v>25.9</v>
      </c>
      <c r="T26" s="9">
        <v>4.2</v>
      </c>
      <c r="U26" s="9" t="s">
        <v>16</v>
      </c>
      <c r="V26" s="9">
        <v>13.4</v>
      </c>
      <c r="W26" s="9">
        <v>104</v>
      </c>
      <c r="X26" s="9">
        <v>3.6</v>
      </c>
      <c r="Y26" s="9">
        <v>0.1</v>
      </c>
      <c r="Z26" s="12">
        <v>104.5</v>
      </c>
      <c r="AA26" s="12">
        <v>33.3</v>
      </c>
      <c r="AB26" s="12">
        <v>139.9</v>
      </c>
      <c r="AC26" s="12">
        <v>48.1</v>
      </c>
      <c r="AD26" s="16">
        <v>94.5</v>
      </c>
      <c r="AE26" s="16">
        <v>23.3</v>
      </c>
      <c r="AF26" s="16">
        <v>2.3</v>
      </c>
      <c r="AG26" s="16">
        <v>29.2</v>
      </c>
      <c r="AH26" s="14"/>
      <c r="AI26" s="14"/>
      <c r="AJ26" s="14"/>
    </row>
    <row r="27" spans="1:36" s="15" customFormat="1" ht="12.75">
      <c r="A27" s="7">
        <v>1877</v>
      </c>
      <c r="B27" s="8">
        <v>37</v>
      </c>
      <c r="C27" s="8">
        <v>47</v>
      </c>
      <c r="D27" s="58">
        <v>498.7</v>
      </c>
      <c r="E27" s="9">
        <v>9.1</v>
      </c>
      <c r="F27" s="9">
        <v>23.8</v>
      </c>
      <c r="G27" s="9">
        <v>2.9</v>
      </c>
      <c r="H27" s="9">
        <v>14.6</v>
      </c>
      <c r="I27" s="9">
        <v>8.7</v>
      </c>
      <c r="J27" s="9">
        <v>169.6</v>
      </c>
      <c r="K27" s="9">
        <v>3.9</v>
      </c>
      <c r="L27" s="9">
        <v>19.9</v>
      </c>
      <c r="M27" s="9">
        <v>64.8</v>
      </c>
      <c r="N27" s="9">
        <v>11.1</v>
      </c>
      <c r="O27" s="9">
        <v>25.2</v>
      </c>
      <c r="P27" s="100">
        <v>2.4</v>
      </c>
      <c r="Q27" s="101"/>
      <c r="R27" s="9">
        <v>96.8</v>
      </c>
      <c r="S27" s="9">
        <v>23.3</v>
      </c>
      <c r="T27" s="9">
        <v>4.5</v>
      </c>
      <c r="U27" s="9" t="s">
        <v>16</v>
      </c>
      <c r="V27" s="9">
        <v>18.1</v>
      </c>
      <c r="W27" s="9">
        <v>100.5</v>
      </c>
      <c r="X27" s="9">
        <v>4.2</v>
      </c>
      <c r="Y27" s="9">
        <v>1.5</v>
      </c>
      <c r="Z27" s="12">
        <v>81.1</v>
      </c>
      <c r="AA27" s="12">
        <v>30.8</v>
      </c>
      <c r="AB27" s="12">
        <v>115.4</v>
      </c>
      <c r="AC27" s="12">
        <v>37.1</v>
      </c>
      <c r="AD27" s="16">
        <v>78.1</v>
      </c>
      <c r="AE27" s="16">
        <v>21.9</v>
      </c>
      <c r="AF27" s="16">
        <v>1.7</v>
      </c>
      <c r="AG27" s="16">
        <v>26.4</v>
      </c>
      <c r="AH27" s="14"/>
      <c r="AI27" s="14"/>
      <c r="AJ27" s="14"/>
    </row>
    <row r="28" spans="1:36" s="15" customFormat="1" ht="12.75">
      <c r="A28" s="7">
        <v>1878</v>
      </c>
      <c r="B28" s="8">
        <v>36</v>
      </c>
      <c r="C28" s="8">
        <v>38</v>
      </c>
      <c r="D28" s="58">
        <v>515.9</v>
      </c>
      <c r="E28" s="9">
        <v>10.8</v>
      </c>
      <c r="F28" s="9">
        <v>62.2</v>
      </c>
      <c r="G28" s="9">
        <v>7.9</v>
      </c>
      <c r="H28" s="9">
        <v>26.1</v>
      </c>
      <c r="I28" s="9">
        <v>21.2</v>
      </c>
      <c r="J28" s="9">
        <v>139.8</v>
      </c>
      <c r="K28" s="9">
        <v>4.4</v>
      </c>
      <c r="L28" s="9">
        <v>12.9</v>
      </c>
      <c r="M28" s="9">
        <v>59.7</v>
      </c>
      <c r="N28" s="9">
        <v>4.9</v>
      </c>
      <c r="O28" s="9">
        <v>22.4</v>
      </c>
      <c r="P28" s="100">
        <v>0.4</v>
      </c>
      <c r="Q28" s="101"/>
      <c r="R28" s="9">
        <v>88.4</v>
      </c>
      <c r="S28" s="9">
        <v>33.7</v>
      </c>
      <c r="T28" s="9">
        <v>4.5</v>
      </c>
      <c r="U28" s="9" t="s">
        <v>16</v>
      </c>
      <c r="V28" s="9">
        <v>16.6</v>
      </c>
      <c r="W28" s="9">
        <v>97</v>
      </c>
      <c r="X28" s="9">
        <v>4.6</v>
      </c>
      <c r="Y28" s="9">
        <v>0.7</v>
      </c>
      <c r="Z28" s="12">
        <v>146.5</v>
      </c>
      <c r="AA28" s="12">
        <v>32.1</v>
      </c>
      <c r="AB28" s="12">
        <v>96</v>
      </c>
      <c r="AC28" s="12">
        <v>8.8</v>
      </c>
      <c r="AD28" s="16">
        <v>67.8</v>
      </c>
      <c r="AE28" s="16">
        <v>33.9</v>
      </c>
      <c r="AF28" s="16">
        <v>2</v>
      </c>
      <c r="AG28" s="16">
        <v>26.5</v>
      </c>
      <c r="AH28" s="14"/>
      <c r="AI28" s="14"/>
      <c r="AJ28" s="14"/>
    </row>
    <row r="29" spans="1:36" s="15" customFormat="1" ht="12.75">
      <c r="A29" s="7">
        <v>1879</v>
      </c>
      <c r="B29" s="8">
        <v>35</v>
      </c>
      <c r="C29" s="8">
        <v>39</v>
      </c>
      <c r="D29" s="58">
        <v>491.7</v>
      </c>
      <c r="E29" s="9">
        <v>13.1</v>
      </c>
      <c r="F29" s="9">
        <v>37.4</v>
      </c>
      <c r="G29" s="9">
        <v>4.3</v>
      </c>
      <c r="H29" s="9">
        <v>54.5</v>
      </c>
      <c r="I29" s="9">
        <v>5.7</v>
      </c>
      <c r="J29" s="9">
        <v>124.3</v>
      </c>
      <c r="K29" s="9">
        <v>6.1</v>
      </c>
      <c r="L29" s="9">
        <v>8.4</v>
      </c>
      <c r="M29" s="9">
        <v>57.7</v>
      </c>
      <c r="N29" s="9">
        <v>4.3</v>
      </c>
      <c r="O29" s="9">
        <v>42.6</v>
      </c>
      <c r="P29" s="100">
        <v>0.9</v>
      </c>
      <c r="Q29" s="101"/>
      <c r="R29" s="9">
        <v>79.7</v>
      </c>
      <c r="S29" s="9">
        <v>32.8</v>
      </c>
      <c r="T29" s="9">
        <v>4.9</v>
      </c>
      <c r="U29" s="9" t="s">
        <v>16</v>
      </c>
      <c r="V29" s="9">
        <v>15</v>
      </c>
      <c r="W29" s="9">
        <v>92.8</v>
      </c>
      <c r="X29" s="9">
        <v>5.7</v>
      </c>
      <c r="Y29" s="9">
        <v>0.3</v>
      </c>
      <c r="Z29" s="12">
        <v>137.7</v>
      </c>
      <c r="AA29" s="12">
        <v>30.4</v>
      </c>
      <c r="AB29" s="12">
        <v>86.2</v>
      </c>
      <c r="AC29" s="12">
        <v>5.3</v>
      </c>
      <c r="AD29" s="16">
        <v>71.6</v>
      </c>
      <c r="AE29" s="16">
        <v>33.5</v>
      </c>
      <c r="AF29" s="16">
        <v>2.2</v>
      </c>
      <c r="AG29" s="16">
        <v>26</v>
      </c>
      <c r="AH29" s="14"/>
      <c r="AI29" s="14"/>
      <c r="AJ29" s="14"/>
    </row>
    <row r="30" spans="1:36" s="15" customFormat="1" ht="12.75">
      <c r="A30" s="7">
        <v>1880</v>
      </c>
      <c r="B30" s="8">
        <v>33</v>
      </c>
      <c r="C30" s="8">
        <v>38</v>
      </c>
      <c r="D30" s="58">
        <v>431.4</v>
      </c>
      <c r="E30" s="9">
        <v>10.9</v>
      </c>
      <c r="F30" s="9">
        <v>18.8</v>
      </c>
      <c r="G30" s="9">
        <v>2.2</v>
      </c>
      <c r="H30" s="9">
        <v>31.1</v>
      </c>
      <c r="I30" s="9">
        <v>7.5</v>
      </c>
      <c r="J30" s="9">
        <v>123.9</v>
      </c>
      <c r="K30" s="9">
        <v>6.3</v>
      </c>
      <c r="L30" s="9">
        <v>7.8</v>
      </c>
      <c r="M30" s="9">
        <v>65.9</v>
      </c>
      <c r="N30" s="9">
        <v>6.3</v>
      </c>
      <c r="O30" s="9">
        <v>40.6</v>
      </c>
      <c r="P30" s="100">
        <v>0.4</v>
      </c>
      <c r="Q30" s="101"/>
      <c r="R30" s="9">
        <v>73</v>
      </c>
      <c r="S30" s="9">
        <v>19.4</v>
      </c>
      <c r="T30" s="9">
        <v>5.1</v>
      </c>
      <c r="U30" s="9" t="s">
        <v>16</v>
      </c>
      <c r="V30" s="9">
        <v>12.2</v>
      </c>
      <c r="W30" s="9">
        <v>87.9</v>
      </c>
      <c r="X30" s="9">
        <v>6.6</v>
      </c>
      <c r="Y30" s="9">
        <v>0.7</v>
      </c>
      <c r="Z30" s="12">
        <v>103.1</v>
      </c>
      <c r="AA30" s="12">
        <v>18.4</v>
      </c>
      <c r="AB30" s="12">
        <v>75.5</v>
      </c>
      <c r="AC30" s="12">
        <v>24.9</v>
      </c>
      <c r="AD30" s="16">
        <v>64.4</v>
      </c>
      <c r="AE30" s="16">
        <v>21.5</v>
      </c>
      <c r="AF30" s="16">
        <v>2.2</v>
      </c>
      <c r="AG30" s="16">
        <v>26.2</v>
      </c>
      <c r="AH30" s="14"/>
      <c r="AI30" s="14"/>
      <c r="AJ30" s="14"/>
    </row>
    <row r="31" spans="1:36" s="15" customFormat="1" ht="12.75">
      <c r="A31" s="7">
        <v>1881</v>
      </c>
      <c r="B31" s="8">
        <v>33</v>
      </c>
      <c r="C31" s="8">
        <v>35</v>
      </c>
      <c r="D31" s="58">
        <v>439.6</v>
      </c>
      <c r="E31" s="9">
        <v>10.9</v>
      </c>
      <c r="F31" s="9">
        <v>26.5</v>
      </c>
      <c r="G31" s="9">
        <v>2.3</v>
      </c>
      <c r="H31" s="9">
        <v>21</v>
      </c>
      <c r="I31" s="9">
        <v>3.9</v>
      </c>
      <c r="J31" s="9">
        <v>133.3</v>
      </c>
      <c r="K31" s="9">
        <v>6</v>
      </c>
      <c r="L31" s="9">
        <v>7</v>
      </c>
      <c r="M31" s="9">
        <v>71.4</v>
      </c>
      <c r="N31" s="9">
        <v>5.4</v>
      </c>
      <c r="O31" s="9">
        <v>37.8</v>
      </c>
      <c r="P31" s="100">
        <v>0.6</v>
      </c>
      <c r="Q31" s="101"/>
      <c r="R31" s="9">
        <v>77.8</v>
      </c>
      <c r="S31" s="9">
        <v>18.4</v>
      </c>
      <c r="T31" s="9">
        <v>4.9</v>
      </c>
      <c r="U31" s="9" t="s">
        <v>16</v>
      </c>
      <c r="V31" s="9">
        <v>12.4</v>
      </c>
      <c r="W31" s="9">
        <v>88.3</v>
      </c>
      <c r="X31" s="9">
        <v>7.9</v>
      </c>
      <c r="Y31" s="9">
        <v>0.9</v>
      </c>
      <c r="Z31" s="12">
        <v>110.1</v>
      </c>
      <c r="AA31" s="12">
        <v>19.7</v>
      </c>
      <c r="AB31" s="12">
        <v>77.1</v>
      </c>
      <c r="AC31" s="12">
        <v>21.7</v>
      </c>
      <c r="AD31" s="16">
        <v>62.3</v>
      </c>
      <c r="AE31" s="16">
        <v>22.6</v>
      </c>
      <c r="AF31" s="16">
        <v>2.8</v>
      </c>
      <c r="AG31" s="16">
        <v>26.2</v>
      </c>
      <c r="AH31" s="14"/>
      <c r="AI31" s="14"/>
      <c r="AJ31" s="14"/>
    </row>
    <row r="32" spans="1:36" s="15" customFormat="1" ht="12.75">
      <c r="A32" s="7">
        <v>1882</v>
      </c>
      <c r="B32" s="8">
        <v>34</v>
      </c>
      <c r="C32" s="8">
        <v>35</v>
      </c>
      <c r="D32" s="58">
        <v>491.1</v>
      </c>
      <c r="E32" s="9">
        <v>9</v>
      </c>
      <c r="F32" s="9">
        <v>24.9</v>
      </c>
      <c r="G32" s="9">
        <v>2.3</v>
      </c>
      <c r="H32" s="9">
        <v>36.2</v>
      </c>
      <c r="I32" s="9">
        <v>4.4</v>
      </c>
      <c r="J32" s="9">
        <v>140.3</v>
      </c>
      <c r="K32" s="9">
        <v>4.9</v>
      </c>
      <c r="L32" s="9">
        <v>6.3</v>
      </c>
      <c r="M32" s="9">
        <v>69.1</v>
      </c>
      <c r="N32" s="9">
        <v>5.8</v>
      </c>
      <c r="O32" s="9">
        <v>58.8</v>
      </c>
      <c r="P32" s="100">
        <v>1.2</v>
      </c>
      <c r="Q32" s="101"/>
      <c r="R32" s="9">
        <v>86.4</v>
      </c>
      <c r="S32" s="9">
        <v>23.1</v>
      </c>
      <c r="T32" s="9">
        <v>5</v>
      </c>
      <c r="U32" s="9" t="s">
        <v>16</v>
      </c>
      <c r="V32" s="9">
        <v>13.4</v>
      </c>
      <c r="W32" s="9">
        <v>101.6</v>
      </c>
      <c r="X32" s="9">
        <v>9.8</v>
      </c>
      <c r="Y32" s="9">
        <v>0.7</v>
      </c>
      <c r="Z32" s="12">
        <v>124.1</v>
      </c>
      <c r="AA32" s="12">
        <v>19.4</v>
      </c>
      <c r="AB32" s="12">
        <v>83.5</v>
      </c>
      <c r="AC32" s="12">
        <v>20.5</v>
      </c>
      <c r="AD32" s="16">
        <v>75.7</v>
      </c>
      <c r="AE32" s="16">
        <v>27.7</v>
      </c>
      <c r="AF32" s="16">
        <v>1.6</v>
      </c>
      <c r="AG32" s="16">
        <v>26.5</v>
      </c>
      <c r="AH32" s="14"/>
      <c r="AI32" s="14"/>
      <c r="AJ32" s="14"/>
    </row>
    <row r="33" spans="1:36" s="15" customFormat="1" ht="12.75">
      <c r="A33" s="7">
        <v>1883</v>
      </c>
      <c r="B33" s="8">
        <v>34</v>
      </c>
      <c r="C33" s="8">
        <v>38</v>
      </c>
      <c r="D33" s="58">
        <v>487.5</v>
      </c>
      <c r="E33" s="9">
        <v>10.2</v>
      </c>
      <c r="F33" s="9">
        <v>26.9</v>
      </c>
      <c r="G33" s="9">
        <v>1.8</v>
      </c>
      <c r="H33" s="9">
        <v>32.4</v>
      </c>
      <c r="I33" s="9">
        <v>3.8</v>
      </c>
      <c r="J33" s="9">
        <v>146.8</v>
      </c>
      <c r="K33" s="9">
        <v>3.6</v>
      </c>
      <c r="L33" s="9">
        <v>5.9</v>
      </c>
      <c r="M33" s="9">
        <v>66.3</v>
      </c>
      <c r="N33" s="9">
        <v>6.7</v>
      </c>
      <c r="O33" s="9">
        <v>54.9</v>
      </c>
      <c r="P33" s="8" t="s">
        <v>16</v>
      </c>
      <c r="Q33" s="9">
        <v>0.8</v>
      </c>
      <c r="R33" s="9">
        <v>85.8</v>
      </c>
      <c r="S33" s="9">
        <v>21.2</v>
      </c>
      <c r="T33" s="9">
        <v>5.3</v>
      </c>
      <c r="U33" s="9">
        <v>4.2</v>
      </c>
      <c r="V33" s="9">
        <v>10.9</v>
      </c>
      <c r="W33" s="9">
        <v>103.1</v>
      </c>
      <c r="X33" s="9">
        <v>11.6</v>
      </c>
      <c r="Y33" s="9">
        <v>0.6</v>
      </c>
      <c r="Z33" s="12">
        <v>110.9</v>
      </c>
      <c r="AA33" s="12">
        <v>16</v>
      </c>
      <c r="AB33" s="12">
        <v>83.6</v>
      </c>
      <c r="AC33" s="12">
        <v>27</v>
      </c>
      <c r="AD33" s="16">
        <v>78</v>
      </c>
      <c r="AE33" s="16">
        <v>27.1</v>
      </c>
      <c r="AF33" s="16">
        <v>1.3</v>
      </c>
      <c r="AG33" s="16">
        <v>28.3</v>
      </c>
      <c r="AH33" s="14"/>
      <c r="AI33" s="14"/>
      <c r="AJ33" s="14"/>
    </row>
    <row r="34" spans="1:36" s="15" customFormat="1" ht="12.75">
      <c r="A34" s="7">
        <v>1884</v>
      </c>
      <c r="B34" s="8">
        <v>34</v>
      </c>
      <c r="C34" s="8">
        <v>38</v>
      </c>
      <c r="D34" s="58">
        <v>484</v>
      </c>
      <c r="E34" s="9">
        <v>10.7</v>
      </c>
      <c r="F34" s="9">
        <v>16.8</v>
      </c>
      <c r="G34" s="9">
        <v>0.8</v>
      </c>
      <c r="H34" s="9">
        <v>23.8</v>
      </c>
      <c r="I34" s="9">
        <v>4</v>
      </c>
      <c r="J34" s="9">
        <v>154.2</v>
      </c>
      <c r="K34" s="9">
        <v>2.5</v>
      </c>
      <c r="L34" s="9">
        <v>5.3</v>
      </c>
      <c r="M34" s="9">
        <v>62.5</v>
      </c>
      <c r="N34" s="9">
        <v>9</v>
      </c>
      <c r="O34" s="9">
        <v>61</v>
      </c>
      <c r="P34" s="8" t="s">
        <v>16</v>
      </c>
      <c r="Q34" s="9">
        <v>0.5</v>
      </c>
      <c r="R34" s="9">
        <v>94.2</v>
      </c>
      <c r="S34" s="9">
        <v>18.7</v>
      </c>
      <c r="T34" s="9">
        <v>5.8</v>
      </c>
      <c r="U34" s="9">
        <v>3.7</v>
      </c>
      <c r="V34" s="9">
        <v>10.5</v>
      </c>
      <c r="W34" s="9">
        <v>103.8</v>
      </c>
      <c r="X34" s="9">
        <v>13.2</v>
      </c>
      <c r="Y34" s="9">
        <v>0.7</v>
      </c>
      <c r="Z34" s="12">
        <v>119.5</v>
      </c>
      <c r="AA34" s="12">
        <v>15.5</v>
      </c>
      <c r="AB34" s="12">
        <v>78.6</v>
      </c>
      <c r="AC34" s="12">
        <v>27.4</v>
      </c>
      <c r="AD34" s="16">
        <v>72.1</v>
      </c>
      <c r="AE34" s="16">
        <v>24.4</v>
      </c>
      <c r="AF34" s="16">
        <v>1.3</v>
      </c>
      <c r="AG34" s="16">
        <v>27.5</v>
      </c>
      <c r="AH34" s="14"/>
      <c r="AI34" s="14"/>
      <c r="AJ34" s="14"/>
    </row>
    <row r="35" spans="1:36" s="15" customFormat="1" ht="12.75">
      <c r="A35" s="7">
        <v>1885</v>
      </c>
      <c r="B35" s="8">
        <v>34</v>
      </c>
      <c r="C35" s="8">
        <v>39</v>
      </c>
      <c r="D35" s="58">
        <v>504.4</v>
      </c>
      <c r="E35" s="9">
        <v>11.4</v>
      </c>
      <c r="F35" s="9">
        <v>21.1</v>
      </c>
      <c r="G35" s="9">
        <v>0.8</v>
      </c>
      <c r="H35" s="9">
        <v>23.9</v>
      </c>
      <c r="I35" s="9">
        <v>13.2</v>
      </c>
      <c r="J35" s="9">
        <v>150.1</v>
      </c>
      <c r="K35" s="9">
        <v>2.1</v>
      </c>
      <c r="L35" s="9">
        <v>5</v>
      </c>
      <c r="M35" s="9">
        <v>60.8</v>
      </c>
      <c r="N35" s="9">
        <v>6.5</v>
      </c>
      <c r="O35" s="9">
        <v>69.9</v>
      </c>
      <c r="P35" s="8" t="s">
        <v>16</v>
      </c>
      <c r="Q35" s="9">
        <v>0.9</v>
      </c>
      <c r="R35" s="9">
        <v>96</v>
      </c>
      <c r="S35" s="9">
        <v>20.3</v>
      </c>
      <c r="T35" s="9">
        <v>6.2</v>
      </c>
      <c r="U35" s="9">
        <v>5.9</v>
      </c>
      <c r="V35" s="9">
        <v>10.3</v>
      </c>
      <c r="W35" s="9">
        <v>104.2</v>
      </c>
      <c r="X35" s="9">
        <v>15.2</v>
      </c>
      <c r="Y35" s="9">
        <v>0.7</v>
      </c>
      <c r="Z35" s="12">
        <v>122.7</v>
      </c>
      <c r="AA35" s="12">
        <v>15</v>
      </c>
      <c r="AB35" s="12">
        <v>81.5</v>
      </c>
      <c r="AC35" s="12">
        <v>20.8</v>
      </c>
      <c r="AD35" s="16">
        <v>91.1</v>
      </c>
      <c r="AE35" s="16">
        <v>23.1</v>
      </c>
      <c r="AF35" s="16">
        <v>1.4</v>
      </c>
      <c r="AG35" s="16">
        <v>28.7</v>
      </c>
      <c r="AH35" s="14"/>
      <c r="AI35" s="14"/>
      <c r="AJ35" s="14"/>
    </row>
    <row r="36" spans="1:36" s="15" customFormat="1" ht="12.75">
      <c r="A36" s="7">
        <v>1886</v>
      </c>
      <c r="B36" s="8">
        <v>34</v>
      </c>
      <c r="C36" s="8">
        <v>39</v>
      </c>
      <c r="D36" s="58">
        <v>549</v>
      </c>
      <c r="E36" s="9">
        <v>11.5</v>
      </c>
      <c r="F36" s="9">
        <v>34</v>
      </c>
      <c r="G36" s="9">
        <v>0.9</v>
      </c>
      <c r="H36" s="9">
        <v>38.9</v>
      </c>
      <c r="I36" s="9">
        <v>18.5</v>
      </c>
      <c r="J36" s="9">
        <v>146.2</v>
      </c>
      <c r="K36" s="9">
        <v>2.1</v>
      </c>
      <c r="L36" s="9">
        <v>4.8</v>
      </c>
      <c r="M36" s="9">
        <v>60.5</v>
      </c>
      <c r="N36" s="9">
        <v>6.6</v>
      </c>
      <c r="O36" s="9">
        <v>76.7</v>
      </c>
      <c r="P36" s="8" t="s">
        <v>16</v>
      </c>
      <c r="Q36" s="9">
        <v>0.9</v>
      </c>
      <c r="R36" s="9">
        <v>97.2</v>
      </c>
      <c r="S36" s="9">
        <v>24.3</v>
      </c>
      <c r="T36" s="9">
        <v>6.2</v>
      </c>
      <c r="U36" s="9">
        <v>6.9</v>
      </c>
      <c r="V36" s="9">
        <v>12.8</v>
      </c>
      <c r="W36" s="9">
        <v>104.7</v>
      </c>
      <c r="X36" s="9">
        <v>17</v>
      </c>
      <c r="Y36" s="9">
        <v>0.8</v>
      </c>
      <c r="Z36" s="12">
        <v>153.7</v>
      </c>
      <c r="AA36" s="12">
        <v>15.4</v>
      </c>
      <c r="AB36" s="12">
        <v>95.1</v>
      </c>
      <c r="AC36" s="12">
        <v>10.7</v>
      </c>
      <c r="AD36" s="16">
        <v>96.4</v>
      </c>
      <c r="AE36" s="16">
        <v>26.9</v>
      </c>
      <c r="AF36" s="16">
        <v>1</v>
      </c>
      <c r="AG36" s="12">
        <v>27.3</v>
      </c>
      <c r="AH36" s="14"/>
      <c r="AI36" s="14"/>
      <c r="AJ36" s="14"/>
    </row>
    <row r="37" spans="1:36" s="15" customFormat="1" ht="12.75">
      <c r="A37" s="7">
        <v>1887</v>
      </c>
      <c r="B37" s="8">
        <v>34</v>
      </c>
      <c r="C37" s="8">
        <v>41</v>
      </c>
      <c r="D37" s="58">
        <v>568.5</v>
      </c>
      <c r="E37" s="9">
        <v>15.4</v>
      </c>
      <c r="F37" s="9">
        <v>24.2</v>
      </c>
      <c r="G37" s="9">
        <v>0.4</v>
      </c>
      <c r="H37" s="9">
        <v>46.5</v>
      </c>
      <c r="I37" s="9">
        <v>10.7</v>
      </c>
      <c r="J37" s="9">
        <v>140.2</v>
      </c>
      <c r="K37" s="9">
        <v>1</v>
      </c>
      <c r="L37" s="9">
        <v>5.9</v>
      </c>
      <c r="M37" s="9">
        <v>66.8</v>
      </c>
      <c r="N37" s="9">
        <v>6.8</v>
      </c>
      <c r="O37" s="9">
        <v>92.1</v>
      </c>
      <c r="P37" s="8" t="s">
        <v>16</v>
      </c>
      <c r="Q37" s="9">
        <v>3.5</v>
      </c>
      <c r="R37" s="9">
        <v>103.9</v>
      </c>
      <c r="S37" s="9">
        <v>26.5</v>
      </c>
      <c r="T37" s="9">
        <v>6.6</v>
      </c>
      <c r="U37" s="9">
        <v>5.5</v>
      </c>
      <c r="V37" s="9">
        <v>12.5</v>
      </c>
      <c r="W37" s="9">
        <v>103.4</v>
      </c>
      <c r="X37" s="9">
        <v>18.3</v>
      </c>
      <c r="Y37" s="9">
        <v>1</v>
      </c>
      <c r="Z37" s="12">
        <v>151.6</v>
      </c>
      <c r="AA37" s="12">
        <v>15.5</v>
      </c>
      <c r="AB37" s="12">
        <v>88</v>
      </c>
      <c r="AC37" s="12">
        <v>23.2</v>
      </c>
      <c r="AD37" s="16">
        <v>109.7</v>
      </c>
      <c r="AE37" s="16">
        <v>32.1</v>
      </c>
      <c r="AF37" s="16">
        <v>0.8</v>
      </c>
      <c r="AG37" s="16">
        <v>24.9</v>
      </c>
      <c r="AH37" s="14"/>
      <c r="AI37" s="14"/>
      <c r="AJ37" s="14"/>
    </row>
    <row r="38" spans="1:36" s="15" customFormat="1" ht="12.75">
      <c r="A38" s="7">
        <v>1888</v>
      </c>
      <c r="B38" s="8">
        <v>34</v>
      </c>
      <c r="C38" s="8">
        <v>44</v>
      </c>
      <c r="D38" s="58">
        <v>557.3</v>
      </c>
      <c r="E38" s="9">
        <v>13.5</v>
      </c>
      <c r="F38" s="9">
        <v>17.1</v>
      </c>
      <c r="G38" s="9">
        <v>0.4</v>
      </c>
      <c r="H38" s="9">
        <v>41.5</v>
      </c>
      <c r="I38" s="9">
        <v>13</v>
      </c>
      <c r="J38" s="9">
        <v>132.4</v>
      </c>
      <c r="K38" s="9">
        <v>1.7</v>
      </c>
      <c r="L38" s="9">
        <v>5.6</v>
      </c>
      <c r="M38" s="9">
        <v>58.4</v>
      </c>
      <c r="N38" s="9">
        <v>6.7</v>
      </c>
      <c r="O38" s="9">
        <v>108.4</v>
      </c>
      <c r="P38" s="8" t="s">
        <v>16</v>
      </c>
      <c r="Q38" s="9">
        <v>5.9</v>
      </c>
      <c r="R38" s="9">
        <v>108</v>
      </c>
      <c r="S38" s="9">
        <v>18</v>
      </c>
      <c r="T38" s="9">
        <v>6.7</v>
      </c>
      <c r="U38" s="9">
        <v>7.9</v>
      </c>
      <c r="V38" s="9">
        <v>12.1</v>
      </c>
      <c r="W38" s="9">
        <v>105.4</v>
      </c>
      <c r="X38" s="9">
        <v>19.7</v>
      </c>
      <c r="Y38" s="9">
        <v>1</v>
      </c>
      <c r="Z38" s="12">
        <v>142.8</v>
      </c>
      <c r="AA38" s="12">
        <v>11.4</v>
      </c>
      <c r="AB38" s="12">
        <v>80.8</v>
      </c>
      <c r="AC38" s="12">
        <v>31.9</v>
      </c>
      <c r="AD38" s="16">
        <v>113.4</v>
      </c>
      <c r="AE38" s="16">
        <v>23</v>
      </c>
      <c r="AF38" s="16">
        <v>0.6</v>
      </c>
      <c r="AG38" s="16">
        <v>27.3</v>
      </c>
      <c r="AH38" s="14"/>
      <c r="AI38" s="14"/>
      <c r="AJ38" s="14"/>
    </row>
    <row r="39" spans="1:36" s="15" customFormat="1" ht="12.75">
      <c r="A39" s="7">
        <v>1889</v>
      </c>
      <c r="B39" s="8">
        <v>34</v>
      </c>
      <c r="C39" s="8">
        <v>46</v>
      </c>
      <c r="D39" s="58">
        <v>583.8</v>
      </c>
      <c r="E39" s="9">
        <v>13.7</v>
      </c>
      <c r="F39" s="9">
        <v>21.5</v>
      </c>
      <c r="G39" s="9">
        <v>0.2</v>
      </c>
      <c r="H39" s="9">
        <v>37.9</v>
      </c>
      <c r="I39" s="9">
        <v>10</v>
      </c>
      <c r="J39" s="9">
        <v>133.3</v>
      </c>
      <c r="K39" s="9">
        <v>1.3</v>
      </c>
      <c r="L39" s="9">
        <v>5</v>
      </c>
      <c r="M39" s="9">
        <v>61.3</v>
      </c>
      <c r="N39" s="9">
        <v>11</v>
      </c>
      <c r="O39" s="9">
        <v>100.3</v>
      </c>
      <c r="P39" s="8" t="s">
        <v>16</v>
      </c>
      <c r="Q39" s="9">
        <v>5.9</v>
      </c>
      <c r="R39" s="9">
        <v>137.2</v>
      </c>
      <c r="S39" s="9">
        <v>16.1</v>
      </c>
      <c r="T39" s="9">
        <v>6.9</v>
      </c>
      <c r="U39" s="9">
        <v>7.6</v>
      </c>
      <c r="V39" s="9">
        <v>14.6</v>
      </c>
      <c r="W39" s="9">
        <v>108.1</v>
      </c>
      <c r="X39" s="9">
        <v>20.6</v>
      </c>
      <c r="Y39" s="9">
        <v>1.1</v>
      </c>
      <c r="Z39" s="12">
        <v>122.3</v>
      </c>
      <c r="AA39" s="12">
        <v>10.5</v>
      </c>
      <c r="AB39" s="12">
        <v>78.8</v>
      </c>
      <c r="AC39" s="12">
        <v>42.1</v>
      </c>
      <c r="AD39" s="16">
        <v>147.9</v>
      </c>
      <c r="AE39" s="16">
        <v>19.1</v>
      </c>
      <c r="AF39" s="16">
        <v>0.9</v>
      </c>
      <c r="AG39" s="16">
        <v>32.4</v>
      </c>
      <c r="AH39" s="14"/>
      <c r="AI39" s="14"/>
      <c r="AJ39" s="14"/>
    </row>
    <row r="40" spans="1:36" s="15" customFormat="1" ht="12.75">
      <c r="A40" s="7">
        <v>1890</v>
      </c>
      <c r="B40" s="8">
        <v>34</v>
      </c>
      <c r="C40" s="8">
        <v>47</v>
      </c>
      <c r="D40" s="58">
        <v>575.3</v>
      </c>
      <c r="E40" s="9">
        <v>14.6</v>
      </c>
      <c r="F40" s="9">
        <v>15.5</v>
      </c>
      <c r="G40" s="9">
        <v>2.7</v>
      </c>
      <c r="H40" s="9">
        <v>37</v>
      </c>
      <c r="I40" s="9">
        <v>7.1</v>
      </c>
      <c r="J40" s="9">
        <v>135.9</v>
      </c>
      <c r="K40" s="9">
        <v>2.5</v>
      </c>
      <c r="L40" s="9">
        <v>4.6</v>
      </c>
      <c r="M40" s="9">
        <v>58.6</v>
      </c>
      <c r="N40" s="9">
        <v>11</v>
      </c>
      <c r="O40" s="9">
        <v>105.1</v>
      </c>
      <c r="P40" s="8" t="s">
        <v>16</v>
      </c>
      <c r="Q40" s="9">
        <v>5.5</v>
      </c>
      <c r="R40" s="9">
        <v>122.9</v>
      </c>
      <c r="S40" s="9">
        <v>20.1</v>
      </c>
      <c r="T40" s="9">
        <v>6.6</v>
      </c>
      <c r="U40" s="9">
        <v>8.2</v>
      </c>
      <c r="V40" s="9">
        <v>17.4</v>
      </c>
      <c r="W40" s="9">
        <v>110</v>
      </c>
      <c r="X40" s="9">
        <v>22.1</v>
      </c>
      <c r="Y40" s="9">
        <v>1.2</v>
      </c>
      <c r="Z40" s="12">
        <v>130.5</v>
      </c>
      <c r="AA40" s="12">
        <v>11</v>
      </c>
      <c r="AB40" s="12">
        <v>88.6</v>
      </c>
      <c r="AC40" s="12">
        <v>30.3</v>
      </c>
      <c r="AD40" s="16">
        <v>119.2</v>
      </c>
      <c r="AE40" s="16">
        <v>24.8</v>
      </c>
      <c r="AF40" s="16">
        <v>0.7</v>
      </c>
      <c r="AG40" s="16">
        <v>36.9</v>
      </c>
      <c r="AH40" s="14"/>
      <c r="AI40" s="14"/>
      <c r="AJ40" s="14"/>
    </row>
    <row r="41" spans="1:36" s="15" customFormat="1" ht="12.75">
      <c r="A41" s="7">
        <v>1891</v>
      </c>
      <c r="B41" s="8">
        <v>34</v>
      </c>
      <c r="C41" s="8">
        <v>54</v>
      </c>
      <c r="D41" s="58">
        <v>656.6</v>
      </c>
      <c r="E41" s="9">
        <v>18</v>
      </c>
      <c r="F41" s="9">
        <v>28.3</v>
      </c>
      <c r="G41" s="9">
        <v>5.6</v>
      </c>
      <c r="H41" s="9">
        <v>57.2</v>
      </c>
      <c r="I41" s="9">
        <v>7.9</v>
      </c>
      <c r="J41" s="9">
        <v>166.6</v>
      </c>
      <c r="K41" s="9">
        <v>5.4</v>
      </c>
      <c r="L41" s="9">
        <v>4.5</v>
      </c>
      <c r="M41" s="9">
        <v>55.1</v>
      </c>
      <c r="N41" s="9">
        <v>11.4</v>
      </c>
      <c r="O41" s="9">
        <v>109.2</v>
      </c>
      <c r="P41" s="8" t="s">
        <v>16</v>
      </c>
      <c r="Q41" s="9">
        <v>3.7</v>
      </c>
      <c r="R41" s="9">
        <v>127.2</v>
      </c>
      <c r="S41" s="9">
        <v>24</v>
      </c>
      <c r="T41" s="9">
        <v>6.7</v>
      </c>
      <c r="U41" s="9">
        <v>10</v>
      </c>
      <c r="V41" s="9">
        <v>15.8</v>
      </c>
      <c r="W41" s="9">
        <v>116.5</v>
      </c>
      <c r="X41" s="9">
        <v>23.6</v>
      </c>
      <c r="Y41" s="9">
        <v>3.4</v>
      </c>
      <c r="Z41" s="12">
        <v>172.8</v>
      </c>
      <c r="AA41" s="12">
        <v>13.8</v>
      </c>
      <c r="AB41" s="12">
        <v>101.1</v>
      </c>
      <c r="AC41" s="12">
        <v>25.4</v>
      </c>
      <c r="AD41" s="16">
        <v>150</v>
      </c>
      <c r="AE41" s="16">
        <v>18.1</v>
      </c>
      <c r="AF41" s="16">
        <v>0.7</v>
      </c>
      <c r="AG41" s="16">
        <v>31.2</v>
      </c>
      <c r="AH41" s="14"/>
      <c r="AI41" s="14"/>
      <c r="AJ41" s="14"/>
    </row>
    <row r="42" spans="1:36" s="15" customFormat="1" ht="12.75">
      <c r="A42" s="7">
        <v>1892</v>
      </c>
      <c r="B42" s="8">
        <v>34</v>
      </c>
      <c r="C42" s="8">
        <v>64</v>
      </c>
      <c r="D42" s="58">
        <v>698.9</v>
      </c>
      <c r="E42" s="9">
        <v>22.6</v>
      </c>
      <c r="F42" s="9">
        <v>20.4</v>
      </c>
      <c r="G42" s="9">
        <v>6.9</v>
      </c>
      <c r="H42" s="9">
        <v>60.2</v>
      </c>
      <c r="I42" s="9">
        <v>20</v>
      </c>
      <c r="J42" s="9">
        <v>147.6</v>
      </c>
      <c r="K42" s="9">
        <v>2.8</v>
      </c>
      <c r="L42" s="9">
        <v>4.9</v>
      </c>
      <c r="M42" s="9">
        <v>57.1</v>
      </c>
      <c r="N42" s="9">
        <v>12.9</v>
      </c>
      <c r="O42" s="9">
        <v>112.3</v>
      </c>
      <c r="P42" s="8" t="s">
        <v>16</v>
      </c>
      <c r="Q42" s="9">
        <v>8.2</v>
      </c>
      <c r="R42" s="9">
        <v>157.8</v>
      </c>
      <c r="S42" s="9">
        <v>34.5</v>
      </c>
      <c r="T42" s="9">
        <v>6.7</v>
      </c>
      <c r="U42" s="9">
        <v>9.8</v>
      </c>
      <c r="V42" s="9">
        <v>14.2</v>
      </c>
      <c r="W42" s="9">
        <v>117.3</v>
      </c>
      <c r="X42" s="9">
        <v>25</v>
      </c>
      <c r="Y42" s="9">
        <v>3.4</v>
      </c>
      <c r="Z42" s="12">
        <v>191.8</v>
      </c>
      <c r="AA42" s="12">
        <v>14.9</v>
      </c>
      <c r="AB42" s="12">
        <v>112.8</v>
      </c>
      <c r="AC42" s="12">
        <v>31.7</v>
      </c>
      <c r="AD42" s="16">
        <v>133.9</v>
      </c>
      <c r="AE42" s="16">
        <v>35.4</v>
      </c>
      <c r="AF42" s="16">
        <v>1</v>
      </c>
      <c r="AG42" s="16">
        <v>31.7</v>
      </c>
      <c r="AH42" s="14"/>
      <c r="AI42" s="14"/>
      <c r="AJ42" s="14"/>
    </row>
    <row r="43" spans="1:36" s="15" customFormat="1" ht="12.75">
      <c r="A43" s="7">
        <v>1893</v>
      </c>
      <c r="B43" s="8">
        <v>34</v>
      </c>
      <c r="C43" s="8">
        <v>73</v>
      </c>
      <c r="D43" s="58">
        <v>728.7</v>
      </c>
      <c r="E43" s="9">
        <v>23.6</v>
      </c>
      <c r="F43" s="9">
        <v>21.6</v>
      </c>
      <c r="G43" s="9">
        <v>3.3</v>
      </c>
      <c r="H43" s="9">
        <v>55.2</v>
      </c>
      <c r="I43" s="9">
        <v>5.3</v>
      </c>
      <c r="J43" s="9">
        <v>176.3</v>
      </c>
      <c r="K43" s="9">
        <v>2.7</v>
      </c>
      <c r="L43" s="9">
        <v>5.5</v>
      </c>
      <c r="M43" s="9">
        <v>50.4</v>
      </c>
      <c r="N43" s="9">
        <v>15.1</v>
      </c>
      <c r="O43" s="9">
        <v>141.8</v>
      </c>
      <c r="P43" s="8" t="s">
        <v>16</v>
      </c>
      <c r="Q43" s="9">
        <v>9.2</v>
      </c>
      <c r="R43" s="9">
        <v>150</v>
      </c>
      <c r="S43" s="9">
        <v>31.4</v>
      </c>
      <c r="T43" s="9">
        <v>6.7</v>
      </c>
      <c r="U43" s="9">
        <v>13.4</v>
      </c>
      <c r="V43" s="9">
        <v>17.2</v>
      </c>
      <c r="W43" s="9">
        <v>118.5</v>
      </c>
      <c r="X43" s="9">
        <v>26.5</v>
      </c>
      <c r="Y43" s="9">
        <v>3.4</v>
      </c>
      <c r="Z43" s="12">
        <v>174.6</v>
      </c>
      <c r="AA43" s="12">
        <v>13</v>
      </c>
      <c r="AB43" s="12">
        <v>97.8</v>
      </c>
      <c r="AC43" s="12">
        <v>40.7</v>
      </c>
      <c r="AD43" s="16">
        <v>184.1</v>
      </c>
      <c r="AE43" s="16">
        <v>39.8</v>
      </c>
      <c r="AF43" s="16">
        <v>0.7</v>
      </c>
      <c r="AG43" s="16">
        <v>29.6</v>
      </c>
      <c r="AH43" s="14"/>
      <c r="AI43" s="14"/>
      <c r="AJ43" s="14"/>
    </row>
    <row r="44" spans="1:36" s="15" customFormat="1" ht="12.75">
      <c r="A44" s="7">
        <v>1894</v>
      </c>
      <c r="B44" s="8">
        <v>35</v>
      </c>
      <c r="C44" s="8">
        <v>141</v>
      </c>
      <c r="D44" s="58">
        <v>714.3</v>
      </c>
      <c r="E44" s="9">
        <v>27.9</v>
      </c>
      <c r="F44" s="9">
        <v>16.2</v>
      </c>
      <c r="G44" s="9">
        <v>1.3</v>
      </c>
      <c r="H44" s="9">
        <v>53.6</v>
      </c>
      <c r="I44" s="9">
        <v>5</v>
      </c>
      <c r="J44" s="9">
        <v>166</v>
      </c>
      <c r="K44" s="9">
        <v>4.6</v>
      </c>
      <c r="L44" s="9">
        <v>4.7</v>
      </c>
      <c r="M44" s="9">
        <v>57.5</v>
      </c>
      <c r="N44" s="9">
        <v>13.8</v>
      </c>
      <c r="O44" s="9">
        <v>131.5</v>
      </c>
      <c r="P44" s="9">
        <v>6.2</v>
      </c>
      <c r="Q44" s="9">
        <v>5.8</v>
      </c>
      <c r="R44" s="9">
        <v>151.6</v>
      </c>
      <c r="S44" s="9">
        <v>39.2</v>
      </c>
      <c r="T44" s="9">
        <v>6.5</v>
      </c>
      <c r="U44" s="9">
        <v>13.9</v>
      </c>
      <c r="V44" s="9">
        <v>9</v>
      </c>
      <c r="W44" s="9">
        <v>114.6</v>
      </c>
      <c r="X44" s="9">
        <v>28.7</v>
      </c>
      <c r="Y44" s="9">
        <v>4.1</v>
      </c>
      <c r="Z44" s="12">
        <v>165</v>
      </c>
      <c r="AA44" s="12">
        <v>11.4</v>
      </c>
      <c r="AB44" s="12">
        <v>91.4</v>
      </c>
      <c r="AC44" s="12">
        <v>51.7</v>
      </c>
      <c r="AD44" s="16">
        <v>163.6</v>
      </c>
      <c r="AE44" s="16">
        <v>51.6</v>
      </c>
      <c r="AF44" s="16">
        <v>3.6</v>
      </c>
      <c r="AG44" s="16">
        <v>28.6</v>
      </c>
      <c r="AH44" s="14"/>
      <c r="AI44" s="14"/>
      <c r="AJ44" s="14"/>
    </row>
    <row r="45" spans="1:36" s="15" customFormat="1" ht="12.75">
      <c r="A45" s="7">
        <v>1895</v>
      </c>
      <c r="B45" s="8">
        <v>35</v>
      </c>
      <c r="C45" s="8">
        <v>167</v>
      </c>
      <c r="D45" s="58">
        <v>864.7</v>
      </c>
      <c r="E45" s="9">
        <v>26.5</v>
      </c>
      <c r="F45" s="9">
        <v>21.3</v>
      </c>
      <c r="G45" s="9">
        <v>2.9</v>
      </c>
      <c r="H45" s="9">
        <v>52</v>
      </c>
      <c r="I45" s="9">
        <v>6.3</v>
      </c>
      <c r="J45" s="9">
        <v>197.3</v>
      </c>
      <c r="K45" s="9">
        <v>2.2</v>
      </c>
      <c r="L45" s="9">
        <v>5.2</v>
      </c>
      <c r="M45" s="9">
        <v>48.9</v>
      </c>
      <c r="N45" s="9">
        <v>14.1</v>
      </c>
      <c r="O45" s="9">
        <v>182.2</v>
      </c>
      <c r="P45" s="9">
        <v>6.3</v>
      </c>
      <c r="Q45" s="9">
        <v>5.5</v>
      </c>
      <c r="R45" s="9">
        <v>191.7</v>
      </c>
      <c r="S45" s="9">
        <v>62.6</v>
      </c>
      <c r="T45" s="9">
        <v>6.9</v>
      </c>
      <c r="U45" s="9">
        <v>15.5</v>
      </c>
      <c r="V45" s="9">
        <v>17.3</v>
      </c>
      <c r="W45" s="9">
        <v>138.6</v>
      </c>
      <c r="X45" s="9">
        <v>31.6</v>
      </c>
      <c r="Y45" s="9">
        <v>3.9</v>
      </c>
      <c r="Z45" s="12">
        <v>192.4</v>
      </c>
      <c r="AA45" s="12">
        <v>11</v>
      </c>
      <c r="AB45" s="12">
        <v>104.3</v>
      </c>
      <c r="AC45" s="12">
        <v>44.1</v>
      </c>
      <c r="AD45" s="16">
        <v>223.4</v>
      </c>
      <c r="AE45" s="16">
        <v>75.4</v>
      </c>
      <c r="AF45" s="16">
        <v>1.6</v>
      </c>
      <c r="AG45" s="16">
        <v>38.4</v>
      </c>
      <c r="AH45" s="14"/>
      <c r="AI45" s="14"/>
      <c r="AJ45" s="14"/>
    </row>
    <row r="46" spans="1:36" s="15" customFormat="1" ht="12.75">
      <c r="A46" s="7">
        <v>1896</v>
      </c>
      <c r="B46" s="8">
        <v>35</v>
      </c>
      <c r="C46" s="8">
        <v>192</v>
      </c>
      <c r="D46" s="58">
        <v>955</v>
      </c>
      <c r="E46" s="9">
        <v>26</v>
      </c>
      <c r="F46" s="9">
        <v>15.5</v>
      </c>
      <c r="G46" s="9">
        <v>2.5</v>
      </c>
      <c r="H46" s="9">
        <v>64.4</v>
      </c>
      <c r="I46" s="9">
        <v>3.7</v>
      </c>
      <c r="J46" s="9">
        <v>204.6</v>
      </c>
      <c r="K46" s="9">
        <v>2.1</v>
      </c>
      <c r="L46" s="9">
        <v>6.7</v>
      </c>
      <c r="M46" s="9">
        <v>50.7</v>
      </c>
      <c r="N46" s="9">
        <v>16.7</v>
      </c>
      <c r="O46" s="9">
        <v>203.2</v>
      </c>
      <c r="P46" s="9">
        <v>7.1</v>
      </c>
      <c r="Q46" s="9">
        <v>8.9</v>
      </c>
      <c r="R46" s="9">
        <v>214.9</v>
      </c>
      <c r="S46" s="9">
        <v>79.4</v>
      </c>
      <c r="T46" s="9">
        <v>8.5</v>
      </c>
      <c r="U46" s="9">
        <v>20.8</v>
      </c>
      <c r="V46" s="9">
        <v>19.3</v>
      </c>
      <c r="W46" s="9">
        <v>160.2</v>
      </c>
      <c r="X46" s="9">
        <v>45.9</v>
      </c>
      <c r="Y46" s="9">
        <v>5.3</v>
      </c>
      <c r="Z46" s="12">
        <v>171.6</v>
      </c>
      <c r="AA46" s="12">
        <v>12.1</v>
      </c>
      <c r="AB46" s="12">
        <v>121.5</v>
      </c>
      <c r="AC46" s="12">
        <v>53.6</v>
      </c>
      <c r="AD46" s="16">
        <v>246.7</v>
      </c>
      <c r="AE46" s="16">
        <v>89.2</v>
      </c>
      <c r="AF46" s="16">
        <v>3.3</v>
      </c>
      <c r="AG46" s="16">
        <v>45.6</v>
      </c>
      <c r="AH46" s="14"/>
      <c r="AI46" s="14"/>
      <c r="AJ46" s="14"/>
    </row>
    <row r="47" spans="1:36" s="15" customFormat="1" ht="12.75">
      <c r="A47" s="7">
        <v>1897</v>
      </c>
      <c r="B47" s="8">
        <v>35</v>
      </c>
      <c r="C47" s="8">
        <v>203</v>
      </c>
      <c r="D47" s="58">
        <v>1084.7</v>
      </c>
      <c r="E47" s="9">
        <v>30.4</v>
      </c>
      <c r="F47" s="9">
        <v>20.4</v>
      </c>
      <c r="G47" s="9">
        <v>2.9</v>
      </c>
      <c r="H47" s="9">
        <v>80.5</v>
      </c>
      <c r="I47" s="9">
        <v>5.8</v>
      </c>
      <c r="J47" s="9">
        <v>231.1</v>
      </c>
      <c r="K47" s="9">
        <v>2.4</v>
      </c>
      <c r="L47" s="9">
        <v>8.3</v>
      </c>
      <c r="M47" s="9">
        <v>47.9</v>
      </c>
      <c r="N47" s="9">
        <v>23.3</v>
      </c>
      <c r="O47" s="9">
        <v>209.3</v>
      </c>
      <c r="P47" s="9">
        <v>10.9</v>
      </c>
      <c r="Q47" s="11">
        <v>10.6</v>
      </c>
      <c r="R47" s="9">
        <v>258</v>
      </c>
      <c r="S47" s="9">
        <v>81.6</v>
      </c>
      <c r="T47" s="18" t="s">
        <v>71</v>
      </c>
      <c r="U47" s="9">
        <v>32.1</v>
      </c>
      <c r="V47" s="9">
        <v>17.5</v>
      </c>
      <c r="W47" s="9">
        <v>161</v>
      </c>
      <c r="X47" s="9">
        <v>57</v>
      </c>
      <c r="Y47" s="9">
        <v>8.2</v>
      </c>
      <c r="Z47" s="12">
        <v>203.6</v>
      </c>
      <c r="AA47" s="12">
        <v>12.9</v>
      </c>
      <c r="AB47" s="12">
        <v>137.5</v>
      </c>
      <c r="AC47" s="12">
        <v>56.2</v>
      </c>
      <c r="AD47" s="16">
        <v>282</v>
      </c>
      <c r="AE47" s="16">
        <v>111.8</v>
      </c>
      <c r="AF47" s="16">
        <v>3.7</v>
      </c>
      <c r="AG47" s="16">
        <v>50.8</v>
      </c>
      <c r="AH47" s="14"/>
      <c r="AI47" s="14"/>
      <c r="AJ47" s="14"/>
    </row>
    <row r="48" spans="1:36" s="15" customFormat="1" ht="12.75">
      <c r="A48" s="7">
        <v>1898</v>
      </c>
      <c r="B48" s="8">
        <v>37</v>
      </c>
      <c r="C48" s="8">
        <v>221</v>
      </c>
      <c r="D48" s="58">
        <v>1223.6</v>
      </c>
      <c r="E48" s="9">
        <v>36.8</v>
      </c>
      <c r="F48" s="9">
        <v>22.2</v>
      </c>
      <c r="G48" s="9">
        <v>3.8</v>
      </c>
      <c r="H48" s="9">
        <v>87.4</v>
      </c>
      <c r="I48" s="9">
        <v>8.3</v>
      </c>
      <c r="J48" s="9">
        <v>304.1</v>
      </c>
      <c r="K48" s="9">
        <v>2.6</v>
      </c>
      <c r="L48" s="9">
        <v>9.5</v>
      </c>
      <c r="M48" s="9">
        <v>50.5</v>
      </c>
      <c r="N48" s="9">
        <v>19.9</v>
      </c>
      <c r="O48" s="9">
        <v>203.4</v>
      </c>
      <c r="P48" s="9">
        <v>13.7</v>
      </c>
      <c r="Q48" s="11">
        <v>11.7</v>
      </c>
      <c r="R48" s="9">
        <v>285</v>
      </c>
      <c r="S48" s="9">
        <v>97.3</v>
      </c>
      <c r="T48" s="18" t="s">
        <v>72</v>
      </c>
      <c r="U48" s="9">
        <v>34.9</v>
      </c>
      <c r="V48" s="9">
        <v>19.4</v>
      </c>
      <c r="W48" s="9">
        <v>167.7</v>
      </c>
      <c r="X48" s="9">
        <v>60.7</v>
      </c>
      <c r="Y48" s="9">
        <v>8.1</v>
      </c>
      <c r="Z48" s="12">
        <v>279.7</v>
      </c>
      <c r="AA48" s="12">
        <v>13.1</v>
      </c>
      <c r="AB48" s="12">
        <v>155.3</v>
      </c>
      <c r="AC48" s="12">
        <v>40.9</v>
      </c>
      <c r="AD48" s="16">
        <v>322.8</v>
      </c>
      <c r="AE48" s="16">
        <v>116.9</v>
      </c>
      <c r="AF48" s="16">
        <v>5.1</v>
      </c>
      <c r="AG48" s="16">
        <v>53.3</v>
      </c>
      <c r="AH48" s="14"/>
      <c r="AI48" s="14"/>
      <c r="AJ48" s="14"/>
    </row>
    <row r="49" spans="1:36" s="15" customFormat="1" ht="12.75">
      <c r="A49" s="7">
        <v>1899</v>
      </c>
      <c r="B49" s="8">
        <v>38</v>
      </c>
      <c r="C49" s="8">
        <v>232</v>
      </c>
      <c r="D49" s="58">
        <v>1382.2</v>
      </c>
      <c r="E49" s="9">
        <v>36.4</v>
      </c>
      <c r="F49" s="9">
        <v>24.8</v>
      </c>
      <c r="G49" s="9">
        <v>3.7</v>
      </c>
      <c r="H49" s="9">
        <v>99.5</v>
      </c>
      <c r="I49" s="9">
        <v>6.1</v>
      </c>
      <c r="J49" s="9">
        <v>399.9</v>
      </c>
      <c r="K49" s="9">
        <v>2.5</v>
      </c>
      <c r="L49" s="9">
        <v>10.7</v>
      </c>
      <c r="M49" s="9">
        <v>53.8</v>
      </c>
      <c r="N49" s="9">
        <v>23.1</v>
      </c>
      <c r="O49" s="9">
        <v>236.6</v>
      </c>
      <c r="P49" s="9">
        <v>17.4</v>
      </c>
      <c r="Q49" s="11">
        <v>16.4</v>
      </c>
      <c r="R49" s="9">
        <v>259.2</v>
      </c>
      <c r="S49" s="9">
        <v>109.2</v>
      </c>
      <c r="T49" s="18" t="s">
        <v>73</v>
      </c>
      <c r="U49" s="9">
        <v>46.4</v>
      </c>
      <c r="V49" s="9">
        <v>22.8</v>
      </c>
      <c r="W49" s="9">
        <v>182.1</v>
      </c>
      <c r="X49" s="9">
        <v>70.4</v>
      </c>
      <c r="Y49" s="9">
        <v>12.3</v>
      </c>
      <c r="Z49" s="12">
        <v>320.1</v>
      </c>
      <c r="AA49" s="12">
        <v>16.2</v>
      </c>
      <c r="AB49" s="12">
        <v>215</v>
      </c>
      <c r="AC49" s="12">
        <v>47</v>
      </c>
      <c r="AD49" s="16">
        <v>313.9</v>
      </c>
      <c r="AE49" s="16">
        <v>136.2</v>
      </c>
      <c r="AF49" s="16">
        <v>9.5</v>
      </c>
      <c r="AG49" s="16">
        <v>60.2</v>
      </c>
      <c r="AH49" s="14"/>
      <c r="AI49" s="14"/>
      <c r="AJ49" s="14"/>
    </row>
    <row r="50" spans="1:36" s="15" customFormat="1" ht="12.75">
      <c r="A50" s="7">
        <v>1900</v>
      </c>
      <c r="B50" s="8">
        <v>39</v>
      </c>
      <c r="C50" s="8">
        <v>242</v>
      </c>
      <c r="D50" s="58">
        <v>1380.2</v>
      </c>
      <c r="E50" s="9">
        <v>31.3</v>
      </c>
      <c r="F50" s="9">
        <v>20.6</v>
      </c>
      <c r="G50" s="9">
        <v>2.7</v>
      </c>
      <c r="H50" s="9">
        <v>108.6</v>
      </c>
      <c r="I50" s="9">
        <v>4.6</v>
      </c>
      <c r="J50" s="9">
        <v>387.6</v>
      </c>
      <c r="K50" s="9">
        <v>4.2</v>
      </c>
      <c r="L50" s="9">
        <v>14.6</v>
      </c>
      <c r="M50" s="9">
        <v>57.5</v>
      </c>
      <c r="N50" s="9">
        <v>21.8</v>
      </c>
      <c r="O50" s="9">
        <v>217</v>
      </c>
      <c r="P50" s="9">
        <v>12.6</v>
      </c>
      <c r="Q50" s="11">
        <v>19</v>
      </c>
      <c r="R50" s="9">
        <v>281.9</v>
      </c>
      <c r="S50" s="9">
        <v>96.9</v>
      </c>
      <c r="T50" s="18" t="s">
        <v>74</v>
      </c>
      <c r="U50" s="9">
        <v>54.5</v>
      </c>
      <c r="V50" s="9">
        <v>28.8</v>
      </c>
      <c r="W50" s="9">
        <v>188.4</v>
      </c>
      <c r="X50" s="9">
        <v>74</v>
      </c>
      <c r="Y50" s="9">
        <v>12.8</v>
      </c>
      <c r="Z50" s="12">
        <v>302.3</v>
      </c>
      <c r="AA50" s="12">
        <v>18</v>
      </c>
      <c r="AB50" s="12">
        <v>227.6</v>
      </c>
      <c r="AC50" s="12">
        <v>67.5</v>
      </c>
      <c r="AD50" s="16">
        <v>293.4</v>
      </c>
      <c r="AE50" s="16">
        <v>120.6</v>
      </c>
      <c r="AF50" s="16">
        <v>5.3</v>
      </c>
      <c r="AG50" s="16">
        <v>70.3</v>
      </c>
      <c r="AH50" s="14"/>
      <c r="AI50" s="14"/>
      <c r="AJ50" s="14"/>
    </row>
    <row r="51" spans="1:36" s="15" customFormat="1" ht="12.75">
      <c r="A51" s="7">
        <v>1901</v>
      </c>
      <c r="B51" s="8">
        <v>39</v>
      </c>
      <c r="C51" s="8">
        <v>231</v>
      </c>
      <c r="D51" s="58">
        <v>1382.2</v>
      </c>
      <c r="E51" s="9">
        <v>31.5</v>
      </c>
      <c r="F51" s="9">
        <v>21.4</v>
      </c>
      <c r="G51" s="9">
        <v>2.5</v>
      </c>
      <c r="H51" s="9">
        <v>105.3</v>
      </c>
      <c r="I51" s="9">
        <v>4.8</v>
      </c>
      <c r="J51" s="9">
        <v>411.4</v>
      </c>
      <c r="K51" s="9">
        <v>4</v>
      </c>
      <c r="L51" s="9">
        <v>17.1</v>
      </c>
      <c r="M51" s="9">
        <v>57.2</v>
      </c>
      <c r="N51" s="9">
        <v>18.4</v>
      </c>
      <c r="O51" s="9">
        <v>201.1</v>
      </c>
      <c r="P51" s="9">
        <v>13.2</v>
      </c>
      <c r="Q51" s="11">
        <v>21.5</v>
      </c>
      <c r="R51" s="9">
        <v>268</v>
      </c>
      <c r="S51" s="9">
        <v>103.8</v>
      </c>
      <c r="T51" s="18" t="s">
        <v>75</v>
      </c>
      <c r="U51" s="9">
        <v>56.2</v>
      </c>
      <c r="V51" s="9">
        <v>27.3</v>
      </c>
      <c r="W51" s="9">
        <v>188.4</v>
      </c>
      <c r="X51" s="9">
        <v>72.1</v>
      </c>
      <c r="Y51" s="9">
        <v>12.4</v>
      </c>
      <c r="Z51" s="12">
        <v>300.9</v>
      </c>
      <c r="AA51" s="12">
        <v>17</v>
      </c>
      <c r="AB51" s="12">
        <v>218.2</v>
      </c>
      <c r="AC51" s="12">
        <v>85.4</v>
      </c>
      <c r="AD51" s="16">
        <v>280</v>
      </c>
      <c r="AE51" s="16">
        <v>132.6</v>
      </c>
      <c r="AF51" s="16">
        <v>5.4</v>
      </c>
      <c r="AG51" s="16">
        <v>69.8</v>
      </c>
      <c r="AH51" s="14"/>
      <c r="AI51" s="14"/>
      <c r="AJ51" s="14"/>
    </row>
    <row r="52" spans="1:36" s="15" customFormat="1" ht="12.75">
      <c r="A52" s="7">
        <v>1902</v>
      </c>
      <c r="B52" s="8">
        <v>37</v>
      </c>
      <c r="C52" s="8">
        <v>234</v>
      </c>
      <c r="D52" s="58">
        <v>1385.3</v>
      </c>
      <c r="E52" s="9">
        <v>32.2</v>
      </c>
      <c r="F52" s="9">
        <v>22.8</v>
      </c>
      <c r="G52" s="9">
        <v>3.6</v>
      </c>
      <c r="H52" s="9">
        <v>101.9</v>
      </c>
      <c r="I52" s="9">
        <v>4.2</v>
      </c>
      <c r="J52" s="9">
        <v>433.8</v>
      </c>
      <c r="K52" s="9">
        <v>3.7</v>
      </c>
      <c r="L52" s="9">
        <v>17.4</v>
      </c>
      <c r="M52" s="9">
        <v>48.2</v>
      </c>
      <c r="N52" s="9">
        <v>18.1</v>
      </c>
      <c r="O52" s="9">
        <v>188</v>
      </c>
      <c r="P52" s="9">
        <v>14.8</v>
      </c>
      <c r="Q52" s="11">
        <v>24.3</v>
      </c>
      <c r="R52" s="9">
        <v>257.7</v>
      </c>
      <c r="S52" s="9">
        <v>102.4</v>
      </c>
      <c r="T52" s="18" t="s">
        <v>76</v>
      </c>
      <c r="U52" s="9">
        <v>64</v>
      </c>
      <c r="V52" s="9">
        <v>29.4</v>
      </c>
      <c r="W52" s="9">
        <v>191.8</v>
      </c>
      <c r="X52" s="9">
        <v>67.6</v>
      </c>
      <c r="Y52" s="9">
        <v>12.7</v>
      </c>
      <c r="Z52" s="12">
        <v>315</v>
      </c>
      <c r="AA52" s="12">
        <v>15.4</v>
      </c>
      <c r="AB52" s="12">
        <v>214.5</v>
      </c>
      <c r="AC52" s="12">
        <v>90.4</v>
      </c>
      <c r="AD52" s="16">
        <v>273.9</v>
      </c>
      <c r="AE52" s="16">
        <v>130.5</v>
      </c>
      <c r="AF52" s="16">
        <v>4.1</v>
      </c>
      <c r="AG52" s="16">
        <v>69.4</v>
      </c>
      <c r="AH52" s="14"/>
      <c r="AI52" s="14"/>
      <c r="AJ52" s="14"/>
    </row>
    <row r="53" spans="1:36" s="15" customFormat="1" ht="12.75">
      <c r="A53" s="7">
        <v>1903</v>
      </c>
      <c r="B53" s="8">
        <v>37</v>
      </c>
      <c r="C53" s="8">
        <v>255</v>
      </c>
      <c r="D53" s="58">
        <v>1522.6</v>
      </c>
      <c r="E53" s="9">
        <v>33.5</v>
      </c>
      <c r="F53" s="9">
        <v>24.3</v>
      </c>
      <c r="G53" s="9">
        <v>4.3</v>
      </c>
      <c r="H53" s="9">
        <v>106.8</v>
      </c>
      <c r="I53" s="9">
        <v>4.6</v>
      </c>
      <c r="J53" s="9">
        <v>523.4</v>
      </c>
      <c r="K53" s="9">
        <v>3.4</v>
      </c>
      <c r="L53" s="9">
        <v>14.3</v>
      </c>
      <c r="M53" s="9">
        <v>47.3</v>
      </c>
      <c r="N53" s="9">
        <v>26.3</v>
      </c>
      <c r="O53" s="9">
        <v>199</v>
      </c>
      <c r="P53" s="9">
        <v>13.7</v>
      </c>
      <c r="Q53" s="11">
        <v>29.5</v>
      </c>
      <c r="R53" s="9">
        <v>240.9</v>
      </c>
      <c r="S53" s="9">
        <v>133.6</v>
      </c>
      <c r="T53" s="18" t="s">
        <v>77</v>
      </c>
      <c r="U53" s="9">
        <v>69.3</v>
      </c>
      <c r="V53" s="9">
        <v>27.8</v>
      </c>
      <c r="W53" s="9">
        <v>185.8</v>
      </c>
      <c r="X53" s="9">
        <v>63</v>
      </c>
      <c r="Y53" s="9">
        <v>7.4</v>
      </c>
      <c r="Z53" s="12">
        <v>377.3</v>
      </c>
      <c r="AA53" s="12">
        <v>17.1</v>
      </c>
      <c r="AB53" s="12">
        <v>218.9</v>
      </c>
      <c r="AC53" s="12">
        <v>76.2</v>
      </c>
      <c r="AD53" s="16">
        <v>335.9</v>
      </c>
      <c r="AE53" s="16">
        <v>165.4</v>
      </c>
      <c r="AF53" s="16">
        <v>3.3</v>
      </c>
      <c r="AG53" s="16">
        <v>72.3</v>
      </c>
      <c r="AH53" s="14"/>
      <c r="AI53" s="14"/>
      <c r="AJ53" s="14"/>
    </row>
    <row r="54" spans="1:36" s="15" customFormat="1" ht="12.75">
      <c r="A54" s="7">
        <v>1904</v>
      </c>
      <c r="B54" s="8">
        <v>37</v>
      </c>
      <c r="C54" s="8">
        <v>278</v>
      </c>
      <c r="D54" s="58">
        <v>1773.7</v>
      </c>
      <c r="E54" s="9">
        <v>37.9</v>
      </c>
      <c r="F54" s="9">
        <v>30.5</v>
      </c>
      <c r="G54" s="9">
        <v>5.8</v>
      </c>
      <c r="H54" s="9">
        <v>109.3</v>
      </c>
      <c r="I54" s="9">
        <v>5.2</v>
      </c>
      <c r="J54" s="9">
        <v>611.2</v>
      </c>
      <c r="K54" s="9">
        <v>4.6</v>
      </c>
      <c r="L54" s="9">
        <v>15.4</v>
      </c>
      <c r="M54" s="9">
        <v>44.9</v>
      </c>
      <c r="N54" s="9">
        <v>26.8</v>
      </c>
      <c r="O54" s="9">
        <v>213.4</v>
      </c>
      <c r="P54" s="9">
        <v>25.6</v>
      </c>
      <c r="Q54" s="11">
        <v>41.8</v>
      </c>
      <c r="R54" s="9">
        <v>282.8</v>
      </c>
      <c r="S54" s="9">
        <v>189.1</v>
      </c>
      <c r="T54" s="9">
        <v>20.4</v>
      </c>
      <c r="U54" s="9">
        <v>75.8</v>
      </c>
      <c r="V54" s="9">
        <v>33.2</v>
      </c>
      <c r="W54" s="9">
        <v>194.3</v>
      </c>
      <c r="X54" s="9">
        <v>65.4</v>
      </c>
      <c r="Y54" s="9">
        <v>9.1</v>
      </c>
      <c r="Z54" s="12">
        <v>457.5</v>
      </c>
      <c r="AA54" s="12">
        <v>18.2</v>
      </c>
      <c r="AB54" s="12">
        <v>246.4</v>
      </c>
      <c r="AC54" s="12">
        <v>71.3</v>
      </c>
      <c r="AD54" s="16">
        <v>402.6</v>
      </c>
      <c r="AE54" s="16">
        <v>226</v>
      </c>
      <c r="AF54" s="16">
        <v>4</v>
      </c>
      <c r="AG54" s="16">
        <v>78.9</v>
      </c>
      <c r="AH54" s="14"/>
      <c r="AI54" s="14"/>
      <c r="AJ54" s="14"/>
    </row>
    <row r="55" spans="1:36" s="15" customFormat="1" ht="12.75">
      <c r="A55" s="7">
        <v>1905</v>
      </c>
      <c r="B55" s="8">
        <v>35</v>
      </c>
      <c r="C55" s="8">
        <v>295</v>
      </c>
      <c r="D55" s="58">
        <v>1865.4</v>
      </c>
      <c r="E55" s="9">
        <v>43</v>
      </c>
      <c r="F55" s="9">
        <v>53.6</v>
      </c>
      <c r="G55" s="9">
        <v>8.2</v>
      </c>
      <c r="H55" s="9">
        <v>107.9</v>
      </c>
      <c r="I55" s="9">
        <v>6.2</v>
      </c>
      <c r="J55" s="9">
        <v>609.4</v>
      </c>
      <c r="K55" s="9">
        <v>5.7</v>
      </c>
      <c r="L55" s="9">
        <v>17.1</v>
      </c>
      <c r="M55" s="9">
        <v>41.5</v>
      </c>
      <c r="N55" s="9" t="s">
        <v>17</v>
      </c>
      <c r="O55" s="9">
        <v>209</v>
      </c>
      <c r="P55" s="8" t="s">
        <v>16</v>
      </c>
      <c r="Q55" s="11">
        <v>49.2</v>
      </c>
      <c r="R55" s="10">
        <v>314.9</v>
      </c>
      <c r="S55" s="9">
        <v>203.4</v>
      </c>
      <c r="T55" s="9">
        <v>21.1</v>
      </c>
      <c r="U55" s="9">
        <v>71</v>
      </c>
      <c r="V55" s="9">
        <v>37.1</v>
      </c>
      <c r="W55" s="9">
        <v>192</v>
      </c>
      <c r="X55" s="9">
        <v>66.4</v>
      </c>
      <c r="Y55" s="9">
        <v>10.9</v>
      </c>
      <c r="Z55" s="12">
        <v>521.2</v>
      </c>
      <c r="AA55" s="12">
        <v>17.6</v>
      </c>
      <c r="AB55" s="12">
        <v>236.8</v>
      </c>
      <c r="AC55" s="12">
        <v>52.4</v>
      </c>
      <c r="AD55" s="16">
        <v>439.1</v>
      </c>
      <c r="AE55" s="16">
        <v>241</v>
      </c>
      <c r="AF55" s="16">
        <v>4.3</v>
      </c>
      <c r="AG55" s="16">
        <v>83.7</v>
      </c>
      <c r="AH55" s="14"/>
      <c r="AI55" s="14"/>
      <c r="AJ55" s="14"/>
    </row>
    <row r="56" spans="1:36" s="15" customFormat="1" ht="12.75">
      <c r="A56" s="7">
        <v>1906</v>
      </c>
      <c r="B56" s="8">
        <v>35</v>
      </c>
      <c r="C56" s="8">
        <v>327</v>
      </c>
      <c r="D56" s="58">
        <v>1913.8</v>
      </c>
      <c r="E56" s="9">
        <v>44.2</v>
      </c>
      <c r="F56" s="10">
        <v>37.9</v>
      </c>
      <c r="G56" s="9">
        <v>4.7</v>
      </c>
      <c r="H56" s="10">
        <v>100.7</v>
      </c>
      <c r="I56" s="11">
        <v>7.4</v>
      </c>
      <c r="J56" s="9">
        <v>528.1</v>
      </c>
      <c r="K56" s="11">
        <v>5.2</v>
      </c>
      <c r="L56" s="9">
        <v>22</v>
      </c>
      <c r="M56" s="9">
        <v>42.9</v>
      </c>
      <c r="N56" s="9" t="s">
        <v>18</v>
      </c>
      <c r="O56" s="9">
        <v>245.9</v>
      </c>
      <c r="P56" s="8" t="s">
        <v>16</v>
      </c>
      <c r="Q56" s="9">
        <v>62.5</v>
      </c>
      <c r="R56" s="10">
        <v>351.1</v>
      </c>
      <c r="S56" s="9">
        <v>240.6</v>
      </c>
      <c r="T56" s="9">
        <v>23.2</v>
      </c>
      <c r="U56" s="9">
        <v>83.3</v>
      </c>
      <c r="V56" s="9">
        <v>42.2</v>
      </c>
      <c r="W56" s="9">
        <v>193.6</v>
      </c>
      <c r="X56" s="9">
        <v>68.1</v>
      </c>
      <c r="Y56" s="9">
        <v>11</v>
      </c>
      <c r="Z56" s="12">
        <v>457.2</v>
      </c>
      <c r="AA56" s="12">
        <v>14.1</v>
      </c>
      <c r="AB56" s="12">
        <v>200.1</v>
      </c>
      <c r="AC56" s="12">
        <v>161.9</v>
      </c>
      <c r="AD56" s="16">
        <v>435.2</v>
      </c>
      <c r="AE56" s="16">
        <v>273.8</v>
      </c>
      <c r="AF56" s="13">
        <v>5.2</v>
      </c>
      <c r="AG56" s="16">
        <v>93.6</v>
      </c>
      <c r="AH56" s="14"/>
      <c r="AI56" s="14"/>
      <c r="AJ56" s="14"/>
    </row>
    <row r="57" spans="1:36" s="15" customFormat="1" ht="12.75">
      <c r="A57" s="7">
        <v>1907</v>
      </c>
      <c r="B57" s="8">
        <v>35</v>
      </c>
      <c r="C57" s="8">
        <v>339</v>
      </c>
      <c r="D57" s="58">
        <v>1883.6</v>
      </c>
      <c r="E57" s="9">
        <v>39.3</v>
      </c>
      <c r="F57" s="10">
        <v>39.5</v>
      </c>
      <c r="G57" s="9">
        <v>5.6</v>
      </c>
      <c r="H57" s="9">
        <v>106.7</v>
      </c>
      <c r="I57" s="9">
        <v>12.3</v>
      </c>
      <c r="J57" s="9">
        <v>518.1</v>
      </c>
      <c r="K57" s="11">
        <v>4.4</v>
      </c>
      <c r="L57" s="9">
        <v>26.7</v>
      </c>
      <c r="M57" s="9">
        <v>38</v>
      </c>
      <c r="N57" s="9" t="s">
        <v>19</v>
      </c>
      <c r="O57" s="9">
        <v>247.1</v>
      </c>
      <c r="P57" s="8" t="s">
        <v>16</v>
      </c>
      <c r="Q57" s="9">
        <v>61.8</v>
      </c>
      <c r="R57" s="10">
        <v>356</v>
      </c>
      <c r="S57" s="9">
        <v>184</v>
      </c>
      <c r="T57" s="9">
        <v>25.2</v>
      </c>
      <c r="U57" s="9">
        <v>87.1</v>
      </c>
      <c r="V57" s="9">
        <v>50.4</v>
      </c>
      <c r="W57" s="9">
        <v>211.1</v>
      </c>
      <c r="X57" s="9">
        <v>71.8</v>
      </c>
      <c r="Y57" s="9">
        <v>13</v>
      </c>
      <c r="Z57" s="12">
        <v>543.9</v>
      </c>
      <c r="AA57" s="12">
        <v>20.4</v>
      </c>
      <c r="AB57" s="12">
        <v>196.6</v>
      </c>
      <c r="AC57" s="12">
        <v>68.1</v>
      </c>
      <c r="AD57" s="16">
        <v>434.1</v>
      </c>
      <c r="AE57" s="16">
        <v>215</v>
      </c>
      <c r="AF57" s="13">
        <v>5.5</v>
      </c>
      <c r="AG57" s="16">
        <v>104.1</v>
      </c>
      <c r="AH57" s="14"/>
      <c r="AI57" s="14"/>
      <c r="AJ57" s="14"/>
    </row>
    <row r="58" spans="1:36" s="15" customFormat="1" ht="12.75">
      <c r="A58" s="7">
        <v>1908</v>
      </c>
      <c r="B58" s="8">
        <v>35</v>
      </c>
      <c r="C58" s="8">
        <v>363</v>
      </c>
      <c r="D58" s="58">
        <v>2007.3</v>
      </c>
      <c r="E58" s="9">
        <v>40.1</v>
      </c>
      <c r="F58" s="10">
        <v>33.2</v>
      </c>
      <c r="G58" s="9">
        <v>4.4</v>
      </c>
      <c r="H58" s="9">
        <v>107.5</v>
      </c>
      <c r="I58" s="9">
        <v>11.3</v>
      </c>
      <c r="J58" s="9">
        <v>582.8</v>
      </c>
      <c r="K58" s="11">
        <v>4.7</v>
      </c>
      <c r="L58" s="9">
        <v>24.9</v>
      </c>
      <c r="M58" s="9">
        <v>34.9</v>
      </c>
      <c r="N58" s="9" t="s">
        <v>20</v>
      </c>
      <c r="O58" s="9">
        <v>251.3</v>
      </c>
      <c r="P58" s="8" t="s">
        <v>16</v>
      </c>
      <c r="Q58" s="9">
        <v>74.4</v>
      </c>
      <c r="R58" s="10">
        <v>363.4</v>
      </c>
      <c r="S58" s="9">
        <v>185.9</v>
      </c>
      <c r="T58" s="9">
        <v>29.8</v>
      </c>
      <c r="U58" s="9">
        <v>109.9</v>
      </c>
      <c r="V58" s="9">
        <v>49.5</v>
      </c>
      <c r="W58" s="9">
        <v>223.5</v>
      </c>
      <c r="X58" s="9">
        <v>73.4</v>
      </c>
      <c r="Y58" s="9">
        <v>14.3</v>
      </c>
      <c r="Z58" s="12">
        <v>578.3</v>
      </c>
      <c r="AA58" s="12">
        <v>21.8</v>
      </c>
      <c r="AB58" s="12">
        <v>218</v>
      </c>
      <c r="AC58" s="12">
        <v>93.1</v>
      </c>
      <c r="AD58" s="16">
        <v>443.7</v>
      </c>
      <c r="AE58" s="16">
        <v>221.6</v>
      </c>
      <c r="AF58" s="13">
        <v>6.1</v>
      </c>
      <c r="AG58" s="16">
        <v>113.5</v>
      </c>
      <c r="AH58" s="14"/>
      <c r="AI58" s="14"/>
      <c r="AJ58" s="14"/>
    </row>
    <row r="59" spans="1:36" s="15" customFormat="1" ht="12.75">
      <c r="A59" s="7">
        <v>1909</v>
      </c>
      <c r="B59" s="8">
        <v>34</v>
      </c>
      <c r="C59" s="8">
        <v>409</v>
      </c>
      <c r="D59" s="58">
        <v>2250</v>
      </c>
      <c r="E59" s="9">
        <v>41.9</v>
      </c>
      <c r="F59" s="10">
        <v>39.2</v>
      </c>
      <c r="G59" s="9">
        <v>11</v>
      </c>
      <c r="H59" s="9">
        <v>114.1</v>
      </c>
      <c r="I59" s="9">
        <v>6.1</v>
      </c>
      <c r="J59" s="9">
        <v>682.4</v>
      </c>
      <c r="K59" s="11">
        <v>6.9</v>
      </c>
      <c r="L59" s="9">
        <v>26.5</v>
      </c>
      <c r="M59" s="9">
        <v>35.1</v>
      </c>
      <c r="N59" s="9" t="s">
        <v>21</v>
      </c>
      <c r="O59" s="9">
        <v>251.4</v>
      </c>
      <c r="P59" s="8" t="s">
        <v>16</v>
      </c>
      <c r="Q59" s="9">
        <v>82</v>
      </c>
      <c r="R59" s="10">
        <v>418.9</v>
      </c>
      <c r="S59" s="9">
        <v>218.4</v>
      </c>
      <c r="T59" s="9">
        <v>34.8</v>
      </c>
      <c r="U59" s="9">
        <v>113.1</v>
      </c>
      <c r="V59" s="9">
        <v>55.6</v>
      </c>
      <c r="W59" s="9">
        <v>222.1</v>
      </c>
      <c r="X59" s="9">
        <v>74.1</v>
      </c>
      <c r="Y59" s="9">
        <v>15.8</v>
      </c>
      <c r="Z59" s="12">
        <v>686.7</v>
      </c>
      <c r="AA59" s="12">
        <v>28</v>
      </c>
      <c r="AB59" s="12">
        <v>262.1</v>
      </c>
      <c r="AC59" s="12">
        <v>85.1</v>
      </c>
      <c r="AD59" s="16">
        <v>498.4</v>
      </c>
      <c r="AE59" s="16">
        <v>254</v>
      </c>
      <c r="AF59" s="13">
        <v>7.5</v>
      </c>
      <c r="AG59" s="16">
        <v>116.2</v>
      </c>
      <c r="AH59" s="14"/>
      <c r="AI59" s="14"/>
      <c r="AJ59" s="14"/>
    </row>
    <row r="60" spans="1:36" s="15" customFormat="1" ht="12.75">
      <c r="A60" s="7">
        <v>1910</v>
      </c>
      <c r="B60" s="8">
        <v>31</v>
      </c>
      <c r="C60" s="8">
        <v>492</v>
      </c>
      <c r="D60" s="58">
        <v>2611.6</v>
      </c>
      <c r="E60" s="9">
        <v>48.3</v>
      </c>
      <c r="F60" s="9">
        <v>50.9</v>
      </c>
      <c r="G60" s="9">
        <v>6.8</v>
      </c>
      <c r="H60" s="9">
        <v>147.2</v>
      </c>
      <c r="I60" s="9">
        <v>8</v>
      </c>
      <c r="J60" s="9">
        <v>806.9</v>
      </c>
      <c r="K60" s="11">
        <v>7</v>
      </c>
      <c r="L60" s="9">
        <v>23.6</v>
      </c>
      <c r="M60" s="9">
        <v>32.6</v>
      </c>
      <c r="N60" s="9" t="s">
        <v>22</v>
      </c>
      <c r="O60" s="9">
        <v>298.7</v>
      </c>
      <c r="P60" s="8" t="s">
        <v>16</v>
      </c>
      <c r="Q60" s="9">
        <v>88.3</v>
      </c>
      <c r="R60" s="10">
        <v>431.4</v>
      </c>
      <c r="S60" s="9">
        <v>253.2</v>
      </c>
      <c r="T60" s="9">
        <v>38.3</v>
      </c>
      <c r="U60" s="9">
        <v>123</v>
      </c>
      <c r="V60" s="9">
        <v>64.1</v>
      </c>
      <c r="W60" s="9">
        <v>236.6</v>
      </c>
      <c r="X60" s="9">
        <v>76.8</v>
      </c>
      <c r="Y60" s="9">
        <v>18.7</v>
      </c>
      <c r="Z60" s="12">
        <v>928.2</v>
      </c>
      <c r="AA60" s="12">
        <v>24.8</v>
      </c>
      <c r="AB60" s="12">
        <v>309.2</v>
      </c>
      <c r="AC60" s="12">
        <v>58</v>
      </c>
      <c r="AD60" s="16">
        <v>529.1</v>
      </c>
      <c r="AE60" s="16">
        <v>298.1</v>
      </c>
      <c r="AF60" s="13">
        <v>9.2</v>
      </c>
      <c r="AG60" s="16">
        <v>122.9</v>
      </c>
      <c r="AH60" s="14"/>
      <c r="AI60" s="14"/>
      <c r="AJ60" s="14"/>
    </row>
    <row r="61" spans="1:36" s="15" customFormat="1" ht="12.75">
      <c r="A61" s="71" t="s">
        <v>79</v>
      </c>
      <c r="B61" s="8">
        <v>33</v>
      </c>
      <c r="C61" s="8">
        <v>643</v>
      </c>
      <c r="D61" s="58">
        <v>3825.4</v>
      </c>
      <c r="E61" s="9">
        <v>64.1</v>
      </c>
      <c r="F61" s="9">
        <v>41</v>
      </c>
      <c r="G61" s="9">
        <v>17.6</v>
      </c>
      <c r="H61" s="9">
        <v>192.6</v>
      </c>
      <c r="I61" s="9">
        <v>18.2</v>
      </c>
      <c r="J61" s="9">
        <v>1053.4</v>
      </c>
      <c r="K61" s="11">
        <v>8.2</v>
      </c>
      <c r="L61" s="9">
        <v>21.3</v>
      </c>
      <c r="M61" s="9">
        <v>31.4</v>
      </c>
      <c r="N61" s="9" t="s">
        <v>23</v>
      </c>
      <c r="O61" s="9">
        <v>498.9</v>
      </c>
      <c r="P61" s="8" t="s">
        <v>16</v>
      </c>
      <c r="Q61" s="9">
        <v>143</v>
      </c>
      <c r="R61" s="10">
        <v>659.8</v>
      </c>
      <c r="S61" s="9">
        <v>471.5</v>
      </c>
      <c r="T61" s="9">
        <v>49.9</v>
      </c>
      <c r="U61" s="9">
        <v>147.3</v>
      </c>
      <c r="V61" s="9">
        <v>87.5</v>
      </c>
      <c r="W61" s="9">
        <v>306.5</v>
      </c>
      <c r="X61" s="9">
        <v>106.1</v>
      </c>
      <c r="Y61" s="9">
        <v>30.6</v>
      </c>
      <c r="Z61" s="12">
        <v>1252.1</v>
      </c>
      <c r="AA61" s="12">
        <v>40.1</v>
      </c>
      <c r="AB61" s="12">
        <v>382.8</v>
      </c>
      <c r="AC61" s="12">
        <v>202.1</v>
      </c>
      <c r="AD61" s="16">
        <v>782.6</v>
      </c>
      <c r="AE61" s="16">
        <v>521.2</v>
      </c>
      <c r="AF61" s="13">
        <v>36.6</v>
      </c>
      <c r="AG61" s="16">
        <v>164.7</v>
      </c>
      <c r="AH61" s="14"/>
      <c r="AI61" s="14"/>
      <c r="AJ61" s="14"/>
    </row>
    <row r="62" spans="1:36" s="15" customFormat="1" ht="12.75">
      <c r="A62" s="7">
        <v>1912</v>
      </c>
      <c r="B62" s="8">
        <v>34</v>
      </c>
      <c r="C62" s="70" t="s">
        <v>80</v>
      </c>
      <c r="D62" s="58">
        <v>4476.6</v>
      </c>
      <c r="E62" s="9">
        <v>68.6</v>
      </c>
      <c r="F62" s="9">
        <v>48.7</v>
      </c>
      <c r="G62" s="9">
        <v>16.3</v>
      </c>
      <c r="H62" s="9">
        <v>244</v>
      </c>
      <c r="I62" s="9">
        <v>10.2</v>
      </c>
      <c r="J62" s="9">
        <v>1209.1</v>
      </c>
      <c r="K62" s="11">
        <v>9.3</v>
      </c>
      <c r="L62" s="9">
        <v>22.1</v>
      </c>
      <c r="M62" s="9">
        <v>33.3</v>
      </c>
      <c r="N62" s="9">
        <v>42.8</v>
      </c>
      <c r="O62" s="9">
        <v>599.9</v>
      </c>
      <c r="P62" s="9">
        <v>295.6</v>
      </c>
      <c r="Q62" s="9">
        <v>190.7</v>
      </c>
      <c r="R62" s="10">
        <v>817.8</v>
      </c>
      <c r="S62" s="9">
        <v>534.3</v>
      </c>
      <c r="T62" s="9">
        <v>56.5</v>
      </c>
      <c r="U62" s="9">
        <v>170.8</v>
      </c>
      <c r="V62" s="9">
        <v>106.6</v>
      </c>
      <c r="W62" s="9">
        <v>384.1</v>
      </c>
      <c r="X62" s="9">
        <v>137.8</v>
      </c>
      <c r="Y62" s="9">
        <v>38.3</v>
      </c>
      <c r="Z62" s="12">
        <v>1288.4</v>
      </c>
      <c r="AA62" s="12">
        <v>50.3</v>
      </c>
      <c r="AB62" s="12">
        <v>478.6</v>
      </c>
      <c r="AC62" s="12">
        <v>275</v>
      </c>
      <c r="AD62" s="16">
        <v>986.3</v>
      </c>
      <c r="AE62" s="16">
        <v>600</v>
      </c>
      <c r="AF62" s="13">
        <v>45.2</v>
      </c>
      <c r="AG62" s="16">
        <v>192.6</v>
      </c>
      <c r="AH62" s="14"/>
      <c r="AI62" s="14"/>
      <c r="AJ62" s="14"/>
    </row>
    <row r="63" spans="1:36" s="15" customFormat="1" ht="12.75">
      <c r="A63" s="7">
        <v>1913</v>
      </c>
      <c r="B63" s="8">
        <v>45</v>
      </c>
      <c r="C63" s="8">
        <v>732</v>
      </c>
      <c r="D63" s="58">
        <v>5498</v>
      </c>
      <c r="E63" s="9">
        <v>95.3</v>
      </c>
      <c r="F63" s="9">
        <v>61.4</v>
      </c>
      <c r="G63" s="9">
        <v>23.1</v>
      </c>
      <c r="H63" s="9">
        <v>276</v>
      </c>
      <c r="I63" s="9">
        <v>22.8</v>
      </c>
      <c r="J63" s="9">
        <v>1413.2</v>
      </c>
      <c r="K63" s="11">
        <v>11.9</v>
      </c>
      <c r="L63" s="9">
        <v>28.8</v>
      </c>
      <c r="M63" s="9">
        <v>48.4</v>
      </c>
      <c r="N63" s="9">
        <v>26.1</v>
      </c>
      <c r="O63" s="9">
        <v>846.6</v>
      </c>
      <c r="P63" s="9">
        <v>262.6</v>
      </c>
      <c r="Q63" s="9">
        <v>252.4</v>
      </c>
      <c r="R63" s="10">
        <v>1199.3</v>
      </c>
      <c r="S63" s="9">
        <v>526.9</v>
      </c>
      <c r="T63" s="9">
        <v>66.5</v>
      </c>
      <c r="U63" s="9">
        <v>198.7</v>
      </c>
      <c r="V63" s="9">
        <v>138</v>
      </c>
      <c r="W63" s="9">
        <v>518.2</v>
      </c>
      <c r="X63" s="9">
        <v>172.1</v>
      </c>
      <c r="Y63" s="9">
        <v>50.6</v>
      </c>
      <c r="Z63" s="16">
        <v>1635.6</v>
      </c>
      <c r="AA63" s="12">
        <v>54.4</v>
      </c>
      <c r="AB63" s="12">
        <v>603.3</v>
      </c>
      <c r="AC63" s="12">
        <v>329.9</v>
      </c>
      <c r="AD63" s="16">
        <v>1208.9</v>
      </c>
      <c r="AE63" s="16">
        <v>584.2</v>
      </c>
      <c r="AF63" s="13">
        <v>91.8</v>
      </c>
      <c r="AG63" s="16">
        <v>249</v>
      </c>
      <c r="AH63" s="14"/>
      <c r="AI63" s="14"/>
      <c r="AJ63" s="14"/>
    </row>
    <row r="64" spans="1:36" s="15" customFormat="1" ht="12.75">
      <c r="A64" s="7">
        <v>1914</v>
      </c>
      <c r="B64" s="8">
        <v>47</v>
      </c>
      <c r="C64" s="8">
        <v>743</v>
      </c>
      <c r="D64" s="58">
        <v>6233</v>
      </c>
      <c r="E64" s="9">
        <v>106.4</v>
      </c>
      <c r="F64" s="9">
        <v>64.4</v>
      </c>
      <c r="G64" s="9">
        <v>31.7</v>
      </c>
      <c r="H64" s="9">
        <v>314.9</v>
      </c>
      <c r="I64" s="9">
        <v>12.1</v>
      </c>
      <c r="J64" s="9">
        <v>1498.7</v>
      </c>
      <c r="K64" s="11">
        <v>15.2</v>
      </c>
      <c r="L64" s="9">
        <v>32.6</v>
      </c>
      <c r="M64" s="9">
        <v>56.1</v>
      </c>
      <c r="N64" s="9">
        <v>28.1</v>
      </c>
      <c r="O64" s="9">
        <v>941.9</v>
      </c>
      <c r="P64" s="9">
        <v>290.9</v>
      </c>
      <c r="Q64" s="9">
        <v>298.4</v>
      </c>
      <c r="R64" s="10">
        <v>1471.2</v>
      </c>
      <c r="S64" s="9">
        <v>530.1</v>
      </c>
      <c r="T64" s="9">
        <v>73.8</v>
      </c>
      <c r="U64" s="9">
        <v>215.7</v>
      </c>
      <c r="V64" s="9">
        <v>250.8</v>
      </c>
      <c r="W64" s="9">
        <v>585</v>
      </c>
      <c r="X64" s="9">
        <v>189.4</v>
      </c>
      <c r="Y64" s="9">
        <v>62.1</v>
      </c>
      <c r="Z64" s="16">
        <v>1786.1</v>
      </c>
      <c r="AA64" s="12">
        <v>69.6</v>
      </c>
      <c r="AB64" s="12">
        <v>683.3</v>
      </c>
      <c r="AC64" s="12">
        <v>334.7</v>
      </c>
      <c r="AD64" s="16">
        <v>1458.1</v>
      </c>
      <c r="AE64" s="16">
        <v>669.6</v>
      </c>
      <c r="AF64" s="13">
        <v>120.4</v>
      </c>
      <c r="AG64" s="16">
        <v>274.7</v>
      </c>
      <c r="AH64" s="14"/>
      <c r="AI64" s="14"/>
      <c r="AJ64" s="14"/>
    </row>
    <row r="65" spans="1:44" s="15" customFormat="1" ht="12.75">
      <c r="A65" s="7">
        <v>1915</v>
      </c>
      <c r="B65" s="8">
        <v>50</v>
      </c>
      <c r="C65" s="8">
        <v>762</v>
      </c>
      <c r="D65" s="58">
        <v>6526.4</v>
      </c>
      <c r="E65" s="12">
        <v>143.1</v>
      </c>
      <c r="F65" s="12">
        <v>134.5</v>
      </c>
      <c r="G65" s="12">
        <v>61.45</v>
      </c>
      <c r="H65" s="12">
        <v>486.5</v>
      </c>
      <c r="I65" s="12">
        <v>14.5</v>
      </c>
      <c r="J65" s="12">
        <v>1605.6</v>
      </c>
      <c r="K65" s="12">
        <v>14.1</v>
      </c>
      <c r="L65" s="12">
        <v>47.6</v>
      </c>
      <c r="M65" s="12">
        <v>52.9</v>
      </c>
      <c r="N65" s="12">
        <v>21.8</v>
      </c>
      <c r="O65" s="12">
        <v>878.6</v>
      </c>
      <c r="P65" s="12">
        <v>275.8</v>
      </c>
      <c r="Q65" s="12">
        <v>293.7</v>
      </c>
      <c r="R65" s="12">
        <v>1645.7</v>
      </c>
      <c r="S65" s="12">
        <v>358.7</v>
      </c>
      <c r="T65" s="12">
        <v>80</v>
      </c>
      <c r="U65" s="12">
        <v>234</v>
      </c>
      <c r="V65" s="12">
        <v>177.8</v>
      </c>
      <c r="W65" s="12">
        <v>632</v>
      </c>
      <c r="X65" s="12">
        <v>205.5</v>
      </c>
      <c r="Y65" s="9">
        <v>68.6</v>
      </c>
      <c r="Z65" s="12">
        <v>2161.86</v>
      </c>
      <c r="AA65" s="12">
        <v>69.6</v>
      </c>
      <c r="AB65" s="12">
        <v>641.7</v>
      </c>
      <c r="AC65" s="12">
        <v>363.3</v>
      </c>
      <c r="AD65" s="12">
        <v>1545.9</v>
      </c>
      <c r="AE65" s="12">
        <v>444.2</v>
      </c>
      <c r="AF65" s="12">
        <v>92.5</v>
      </c>
      <c r="AG65" s="12">
        <v>301.2</v>
      </c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33" s="15" customFormat="1" ht="12.75">
      <c r="A66" s="7">
        <v>1916</v>
      </c>
      <c r="B66" s="8">
        <v>50</v>
      </c>
      <c r="C66" s="8">
        <v>782</v>
      </c>
      <c r="D66" s="58">
        <v>8434</v>
      </c>
      <c r="E66" s="17">
        <v>164.5</v>
      </c>
      <c r="F66" s="17">
        <v>159.6</v>
      </c>
      <c r="G66" s="17">
        <v>70.6</v>
      </c>
      <c r="H66" s="17">
        <v>690.4</v>
      </c>
      <c r="I66" s="17">
        <v>4.8</v>
      </c>
      <c r="J66" s="18">
        <v>1887</v>
      </c>
      <c r="K66" s="17">
        <v>14.6</v>
      </c>
      <c r="L66" s="17">
        <v>65.5</v>
      </c>
      <c r="M66" s="17">
        <v>54.7</v>
      </c>
      <c r="N66" s="17">
        <v>26.7</v>
      </c>
      <c r="O66" s="17">
        <v>956.3</v>
      </c>
      <c r="P66" s="17">
        <v>408.9</v>
      </c>
      <c r="Q66" s="17">
        <v>302.8</v>
      </c>
      <c r="R66" s="17">
        <v>2343.3</v>
      </c>
      <c r="S66" s="17">
        <v>741.9</v>
      </c>
      <c r="T66" s="17">
        <v>91.5</v>
      </c>
      <c r="U66" s="17">
        <v>271.2</v>
      </c>
      <c r="V66" s="17">
        <v>179.7</v>
      </c>
      <c r="W66" s="17">
        <v>646.3</v>
      </c>
      <c r="X66" s="17">
        <v>206.2</v>
      </c>
      <c r="Y66" s="9">
        <v>78.1</v>
      </c>
      <c r="Z66" s="17">
        <v>3298.2</v>
      </c>
      <c r="AA66" s="17">
        <v>89.8</v>
      </c>
      <c r="AB66" s="17">
        <v>543.1</v>
      </c>
      <c r="AC66" s="17">
        <v>432.1</v>
      </c>
      <c r="AD66" s="17">
        <v>1965.5</v>
      </c>
      <c r="AE66" s="12">
        <v>767</v>
      </c>
      <c r="AF66" s="17">
        <v>39.5</v>
      </c>
      <c r="AG66" s="17">
        <v>368.2</v>
      </c>
    </row>
    <row r="67" spans="1:33" s="15" customFormat="1" ht="12.75">
      <c r="A67" s="7">
        <v>1917</v>
      </c>
      <c r="B67" s="70" t="s">
        <v>86</v>
      </c>
      <c r="C67" s="70" t="s">
        <v>98</v>
      </c>
      <c r="D67" s="75" t="s">
        <v>99</v>
      </c>
      <c r="E67" s="73">
        <v>192.483</v>
      </c>
      <c r="F67" s="73">
        <v>217.387</v>
      </c>
      <c r="G67" s="76" t="s">
        <v>103</v>
      </c>
      <c r="H67" s="73" t="s">
        <v>104</v>
      </c>
      <c r="I67" s="73" t="s">
        <v>107</v>
      </c>
      <c r="J67" s="73">
        <v>2779.868</v>
      </c>
      <c r="K67" s="73" t="s">
        <v>108</v>
      </c>
      <c r="L67" s="73" t="s">
        <v>109</v>
      </c>
      <c r="M67" s="73" t="s">
        <v>112</v>
      </c>
      <c r="N67" s="73">
        <v>115.021</v>
      </c>
      <c r="O67" s="73" t="s">
        <v>113</v>
      </c>
      <c r="P67" s="73" t="s">
        <v>115</v>
      </c>
      <c r="Q67" s="73" t="s">
        <v>119</v>
      </c>
      <c r="R67" s="73" t="s">
        <v>120</v>
      </c>
      <c r="S67" s="73">
        <v>2063.004</v>
      </c>
      <c r="T67" s="73">
        <v>105.354</v>
      </c>
      <c r="U67" s="73">
        <v>295.232</v>
      </c>
      <c r="V67" s="73" t="s">
        <v>122</v>
      </c>
      <c r="W67" s="73">
        <v>679.695</v>
      </c>
      <c r="X67" s="73">
        <v>221.523</v>
      </c>
      <c r="Y67" s="73">
        <v>92.344</v>
      </c>
      <c r="Z67" s="73">
        <v>6069.482</v>
      </c>
      <c r="AA67" s="73">
        <v>82.903</v>
      </c>
      <c r="AB67" s="73">
        <v>595.224</v>
      </c>
      <c r="AC67" s="73">
        <v>278.346</v>
      </c>
      <c r="AD67" s="73" t="s">
        <v>125</v>
      </c>
      <c r="AE67" s="73">
        <v>2091.4</v>
      </c>
      <c r="AF67" s="73">
        <v>61.268</v>
      </c>
      <c r="AG67" s="73" t="s">
        <v>129</v>
      </c>
    </row>
    <row r="68" spans="1:33" s="43" customFormat="1" ht="12.75">
      <c r="A68" s="46"/>
      <c r="B68" s="47"/>
      <c r="C68" s="48"/>
      <c r="D68" s="48"/>
      <c r="E68" s="45"/>
      <c r="F68" s="45"/>
      <c r="G68" s="45"/>
      <c r="H68" s="74"/>
      <c r="I68" s="74"/>
      <c r="J68" s="74"/>
      <c r="K68" s="7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</row>
    <row r="69" spans="2:13" ht="15" customHeight="1">
      <c r="B69" s="69" t="s">
        <v>68</v>
      </c>
      <c r="C69" s="109" t="s">
        <v>84</v>
      </c>
      <c r="D69" s="109"/>
      <c r="E69" s="109"/>
      <c r="F69" s="109"/>
      <c r="G69" s="109"/>
      <c r="H69" s="109"/>
      <c r="I69" s="109"/>
      <c r="J69" s="109"/>
      <c r="K69" s="109"/>
      <c r="L69" s="86"/>
      <c r="M69" s="86"/>
    </row>
    <row r="70" spans="2:13" ht="12.75" customHeight="1">
      <c r="B70" s="77" t="s">
        <v>69</v>
      </c>
      <c r="C70" s="79" t="s">
        <v>70</v>
      </c>
      <c r="D70" s="65"/>
      <c r="E70" s="65"/>
      <c r="F70" s="65"/>
      <c r="G70" s="65"/>
      <c r="H70" s="65"/>
      <c r="I70" s="65"/>
      <c r="J70" s="65"/>
      <c r="K70" s="65"/>
      <c r="L70" s="40"/>
      <c r="M70" s="40"/>
    </row>
    <row r="71" spans="2:11" ht="12.75" customHeight="1">
      <c r="B71" s="77" t="s">
        <v>78</v>
      </c>
      <c r="C71" s="79" t="s">
        <v>151</v>
      </c>
      <c r="D71" s="65"/>
      <c r="E71" s="65"/>
      <c r="F71" s="65"/>
      <c r="G71" s="65"/>
      <c r="H71" s="65"/>
      <c r="I71" s="65"/>
      <c r="J71" s="65"/>
      <c r="K71" s="65"/>
    </row>
    <row r="72" spans="2:11" ht="12.75" customHeight="1">
      <c r="B72" s="77" t="s">
        <v>81</v>
      </c>
      <c r="C72" s="80" t="s">
        <v>83</v>
      </c>
      <c r="D72" s="81"/>
      <c r="E72" s="81"/>
      <c r="F72" s="81"/>
      <c r="G72" s="81"/>
      <c r="H72" s="81"/>
      <c r="I72" s="81"/>
      <c r="J72" s="81"/>
      <c r="K72" s="81"/>
    </row>
    <row r="73" spans="2:11" ht="12.75" customHeight="1">
      <c r="B73" s="77" t="s">
        <v>82</v>
      </c>
      <c r="C73" s="80" t="s">
        <v>85</v>
      </c>
      <c r="D73" s="79"/>
      <c r="E73" s="79"/>
      <c r="F73" s="79"/>
      <c r="G73" s="79"/>
      <c r="H73" s="79"/>
      <c r="I73" s="79"/>
      <c r="J73" s="79"/>
      <c r="K73" s="79"/>
    </row>
    <row r="74" spans="2:11" ht="12.75" customHeight="1">
      <c r="B74" s="77" t="s">
        <v>87</v>
      </c>
      <c r="C74" s="79" t="s">
        <v>97</v>
      </c>
      <c r="D74" s="79"/>
      <c r="E74" s="79"/>
      <c r="F74" s="79"/>
      <c r="G74" s="79"/>
      <c r="H74" s="79"/>
      <c r="I74" s="79"/>
      <c r="J74" s="79"/>
      <c r="K74" s="79"/>
    </row>
    <row r="75" spans="2:13" ht="12" customHeight="1">
      <c r="B75" s="77" t="s">
        <v>88</v>
      </c>
      <c r="C75" s="103" t="s">
        <v>100</v>
      </c>
      <c r="D75" s="103"/>
      <c r="E75" s="103"/>
      <c r="F75" s="103"/>
      <c r="G75" s="103"/>
      <c r="H75" s="103"/>
      <c r="I75" s="103"/>
      <c r="J75" s="103"/>
      <c r="K75" s="103"/>
      <c r="L75" s="45"/>
      <c r="M75" s="45"/>
    </row>
    <row r="76" spans="2:14" ht="40.5" customHeight="1">
      <c r="B76" s="77"/>
      <c r="C76" s="104" t="s">
        <v>101</v>
      </c>
      <c r="D76" s="104"/>
      <c r="E76" s="104"/>
      <c r="F76" s="104"/>
      <c r="G76" s="104"/>
      <c r="H76" s="104"/>
      <c r="I76" s="104"/>
      <c r="J76" s="104"/>
      <c r="K76" s="104"/>
      <c r="L76" s="44"/>
      <c r="M76" s="44"/>
      <c r="N76" s="44"/>
    </row>
    <row r="77" spans="2:14" ht="16.5" customHeight="1">
      <c r="B77" s="77"/>
      <c r="C77" s="104" t="s">
        <v>152</v>
      </c>
      <c r="D77" s="104"/>
      <c r="E77" s="104"/>
      <c r="F77" s="104"/>
      <c r="G77" s="104"/>
      <c r="H77" s="104"/>
      <c r="I77" s="104"/>
      <c r="J77" s="104"/>
      <c r="K77" s="104"/>
      <c r="L77" s="44"/>
      <c r="M77" s="44"/>
      <c r="N77" s="44"/>
    </row>
    <row r="78" spans="2:14" ht="15.75" customHeight="1">
      <c r="B78" s="77" t="s">
        <v>89</v>
      </c>
      <c r="C78" s="65" t="s">
        <v>102</v>
      </c>
      <c r="D78" s="78"/>
      <c r="E78" s="78"/>
      <c r="F78" s="78"/>
      <c r="G78" s="78"/>
      <c r="H78" s="78"/>
      <c r="I78" s="78"/>
      <c r="J78" s="78"/>
      <c r="K78" s="78"/>
      <c r="L78" s="44"/>
      <c r="M78" s="44"/>
      <c r="N78" s="44"/>
    </row>
    <row r="79" spans="2:11" ht="12.75" customHeight="1">
      <c r="B79" s="77" t="s">
        <v>90</v>
      </c>
      <c r="C79" s="79" t="s">
        <v>105</v>
      </c>
      <c r="D79" s="79"/>
      <c r="E79" s="79"/>
      <c r="F79" s="79"/>
      <c r="G79" s="79"/>
      <c r="H79" s="79"/>
      <c r="I79" s="79"/>
      <c r="J79" s="79"/>
      <c r="K79" s="79"/>
    </row>
    <row r="80" spans="2:11" ht="27" customHeight="1">
      <c r="B80" s="77" t="s">
        <v>91</v>
      </c>
      <c r="C80" s="104" t="s">
        <v>106</v>
      </c>
      <c r="D80" s="104"/>
      <c r="E80" s="104"/>
      <c r="F80" s="104"/>
      <c r="G80" s="104"/>
      <c r="H80" s="104"/>
      <c r="I80" s="104"/>
      <c r="J80" s="104"/>
      <c r="K80" s="104"/>
    </row>
    <row r="81" spans="2:11" ht="12.75" customHeight="1">
      <c r="B81" s="77" t="s">
        <v>92</v>
      </c>
      <c r="C81" s="79" t="s">
        <v>94</v>
      </c>
      <c r="D81" s="79"/>
      <c r="E81" s="79"/>
      <c r="F81" s="79"/>
      <c r="G81" s="79"/>
      <c r="H81" s="79"/>
      <c r="I81" s="79"/>
      <c r="J81" s="79"/>
      <c r="K81" s="79"/>
    </row>
    <row r="82" spans="2:12" ht="25.5" customHeight="1">
      <c r="B82" s="77" t="s">
        <v>93</v>
      </c>
      <c r="C82" s="104" t="s">
        <v>110</v>
      </c>
      <c r="D82" s="104"/>
      <c r="E82" s="104"/>
      <c r="F82" s="104"/>
      <c r="G82" s="104"/>
      <c r="H82" s="104"/>
      <c r="I82" s="104"/>
      <c r="J82" s="104"/>
      <c r="K82" s="104"/>
      <c r="L82" s="72"/>
    </row>
    <row r="83" spans="2:11" ht="24.75" customHeight="1">
      <c r="B83" s="77" t="s">
        <v>111</v>
      </c>
      <c r="C83" s="104" t="s">
        <v>133</v>
      </c>
      <c r="D83" s="104"/>
      <c r="E83" s="104"/>
      <c r="F83" s="104"/>
      <c r="G83" s="104"/>
      <c r="H83" s="104"/>
      <c r="I83" s="104"/>
      <c r="J83" s="104"/>
      <c r="K83" s="104"/>
    </row>
    <row r="84" spans="2:11" ht="27.75" customHeight="1">
      <c r="B84" s="77" t="s">
        <v>114</v>
      </c>
      <c r="C84" s="104" t="s">
        <v>153</v>
      </c>
      <c r="D84" s="104"/>
      <c r="E84" s="104"/>
      <c r="F84" s="104"/>
      <c r="G84" s="104"/>
      <c r="H84" s="104"/>
      <c r="I84" s="104"/>
      <c r="J84" s="104"/>
      <c r="K84" s="104"/>
    </row>
    <row r="85" spans="2:11" ht="12.75">
      <c r="B85" s="77" t="s">
        <v>116</v>
      </c>
      <c r="C85" s="79" t="s">
        <v>117</v>
      </c>
      <c r="D85" s="79"/>
      <c r="E85" s="79"/>
      <c r="F85" s="79"/>
      <c r="G85" s="79"/>
      <c r="H85" s="79"/>
      <c r="I85" s="79"/>
      <c r="J85" s="79"/>
      <c r="K85" s="79"/>
    </row>
    <row r="86" spans="2:11" ht="12.75">
      <c r="B86" s="77" t="s">
        <v>118</v>
      </c>
      <c r="C86" s="79" t="s">
        <v>130</v>
      </c>
      <c r="D86" s="79"/>
      <c r="E86" s="79"/>
      <c r="F86" s="79"/>
      <c r="G86" s="79"/>
      <c r="H86" s="79"/>
      <c r="I86" s="79"/>
      <c r="J86" s="79"/>
      <c r="K86" s="79"/>
    </row>
    <row r="87" spans="2:11" ht="40.5" customHeight="1">
      <c r="B87" s="77" t="s">
        <v>121</v>
      </c>
      <c r="C87" s="104" t="s">
        <v>131</v>
      </c>
      <c r="D87" s="104"/>
      <c r="E87" s="104"/>
      <c r="F87" s="104"/>
      <c r="G87" s="104"/>
      <c r="H87" s="104"/>
      <c r="I87" s="104"/>
      <c r="J87" s="104"/>
      <c r="K87" s="104"/>
    </row>
    <row r="88" spans="2:11" ht="12.75">
      <c r="B88" s="77" t="s">
        <v>123</v>
      </c>
      <c r="C88" s="79" t="s">
        <v>124</v>
      </c>
      <c r="D88" s="79"/>
      <c r="E88" s="79"/>
      <c r="F88" s="79"/>
      <c r="G88" s="79"/>
      <c r="H88" s="79"/>
      <c r="I88" s="79"/>
      <c r="J88" s="79"/>
      <c r="K88" s="79"/>
    </row>
    <row r="89" spans="2:11" ht="27.75" customHeight="1">
      <c r="B89" s="77" t="s">
        <v>126</v>
      </c>
      <c r="C89" s="104" t="s">
        <v>128</v>
      </c>
      <c r="D89" s="104"/>
      <c r="E89" s="104"/>
      <c r="F89" s="104"/>
      <c r="G89" s="104"/>
      <c r="H89" s="104"/>
      <c r="I89" s="104"/>
      <c r="J89" s="104"/>
      <c r="K89" s="104"/>
    </row>
    <row r="90" spans="2:11" ht="29.25" customHeight="1">
      <c r="B90" s="77" t="s">
        <v>127</v>
      </c>
      <c r="C90" s="104" t="s">
        <v>132</v>
      </c>
      <c r="D90" s="104"/>
      <c r="E90" s="104"/>
      <c r="F90" s="104"/>
      <c r="G90" s="104"/>
      <c r="H90" s="104"/>
      <c r="I90" s="104"/>
      <c r="J90" s="104"/>
      <c r="K90" s="104"/>
    </row>
    <row r="93" spans="5:9" ht="12.75">
      <c r="E93" s="44"/>
      <c r="F93" s="44"/>
      <c r="G93" s="44"/>
      <c r="H93" s="44"/>
      <c r="I93" s="44"/>
    </row>
    <row r="94" spans="4:9" ht="12.75">
      <c r="D94" s="44"/>
      <c r="E94" s="44"/>
      <c r="F94" s="44"/>
      <c r="G94" s="44"/>
      <c r="H94" s="44"/>
      <c r="I94" s="44"/>
    </row>
    <row r="95" spans="4:9" ht="12.75">
      <c r="D95" s="44"/>
      <c r="E95" s="44"/>
      <c r="F95" s="44"/>
      <c r="G95" s="44"/>
      <c r="H95" s="44"/>
      <c r="I95" s="44"/>
    </row>
    <row r="96" spans="4:9" ht="12.75">
      <c r="D96" s="44"/>
      <c r="E96" s="44"/>
      <c r="F96" s="44"/>
      <c r="G96" s="44"/>
      <c r="H96" s="44"/>
      <c r="I96" s="44"/>
    </row>
    <row r="97" spans="3:9" ht="12.75">
      <c r="C97" s="44"/>
      <c r="D97" s="44"/>
      <c r="E97" s="44"/>
      <c r="F97" s="44"/>
      <c r="G97" s="44"/>
      <c r="H97" s="44"/>
      <c r="I97" s="44"/>
    </row>
  </sheetData>
  <sheetProtection/>
  <mergeCells count="61">
    <mergeCell ref="C82:K82"/>
    <mergeCell ref="AA21:AB21"/>
    <mergeCell ref="B8:I8"/>
    <mergeCell ref="B9:I9"/>
    <mergeCell ref="C69:K69"/>
    <mergeCell ref="C77:K77"/>
    <mergeCell ref="C90:K90"/>
    <mergeCell ref="C89:K89"/>
    <mergeCell ref="C87:K87"/>
    <mergeCell ref="C84:K84"/>
    <mergeCell ref="C83:K83"/>
    <mergeCell ref="R21:S21"/>
    <mergeCell ref="C76:K76"/>
    <mergeCell ref="AA23:AB23"/>
    <mergeCell ref="AD19:AE19"/>
    <mergeCell ref="AD20:AE20"/>
    <mergeCell ref="AD21:AE21"/>
    <mergeCell ref="AD22:AE22"/>
    <mergeCell ref="AD23:AF23"/>
    <mergeCell ref="AA19:AB19"/>
    <mergeCell ref="AA20:AB20"/>
    <mergeCell ref="J22:K22"/>
    <mergeCell ref="J20:K20"/>
    <mergeCell ref="AD18:AE18"/>
    <mergeCell ref="AD17:AE17"/>
    <mergeCell ref="AD16:AE16"/>
    <mergeCell ref="R18:S18"/>
    <mergeCell ref="R22:S22"/>
    <mergeCell ref="AA22:AB22"/>
    <mergeCell ref="AA17:AB17"/>
    <mergeCell ref="AA18:AB18"/>
    <mergeCell ref="R16:S16"/>
    <mergeCell ref="R17:S17"/>
    <mergeCell ref="R23:S23"/>
    <mergeCell ref="R20:S20"/>
    <mergeCell ref="F20:G20"/>
    <mergeCell ref="F21:G21"/>
    <mergeCell ref="F22:G22"/>
    <mergeCell ref="H23:I23"/>
    <mergeCell ref="J23:K23"/>
    <mergeCell ref="J21:K21"/>
    <mergeCell ref="C75:K75"/>
    <mergeCell ref="C80:K80"/>
    <mergeCell ref="P25:Q25"/>
    <mergeCell ref="P24:Q24"/>
    <mergeCell ref="P26:Q26"/>
    <mergeCell ref="P31:Q31"/>
    <mergeCell ref="P32:Q32"/>
    <mergeCell ref="P27:Q27"/>
    <mergeCell ref="P28:Q28"/>
    <mergeCell ref="P29:Q29"/>
    <mergeCell ref="AD15:AE15"/>
    <mergeCell ref="R15:S15"/>
    <mergeCell ref="J15:K15"/>
    <mergeCell ref="A5:I5"/>
    <mergeCell ref="P30:Q30"/>
    <mergeCell ref="J16:K16"/>
    <mergeCell ref="J17:K17"/>
    <mergeCell ref="J18:K18"/>
    <mergeCell ref="J19:K19"/>
    <mergeCell ref="R19:S19"/>
  </mergeCells>
  <printOptions/>
  <pageMargins left="0.25" right="0.25" top="0.75" bottom="0.75" header="0.3" footer="0.3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Sofya Salomatina</dc:creator>
  <cp:keywords/>
  <dc:description/>
  <cp:lastModifiedBy>Аня Никульникова</cp:lastModifiedBy>
  <cp:lastPrinted>2012-01-17T07:22:06Z</cp:lastPrinted>
  <dcterms:created xsi:type="dcterms:W3CDTF">2011-08-11T15:28:43Z</dcterms:created>
  <dcterms:modified xsi:type="dcterms:W3CDTF">2012-01-18T12:04:12Z</dcterms:modified>
  <cp:category/>
  <cp:version/>
  <cp:contentType/>
  <cp:contentStatus/>
</cp:coreProperties>
</file>