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66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<sst xmlns="http://schemas.openxmlformats.org/spreadsheetml/2006/main" count="148" uniqueCount="23">
  <si>
    <t>Годы</t>
  </si>
  <si>
    <t xml:space="preserve"> -</t>
  </si>
  <si>
    <t>Казенные промыслы</t>
  </si>
  <si>
    <t>Частные промыслы</t>
  </si>
  <si>
    <t>У Р А Л</t>
  </si>
  <si>
    <t>Алтайский горный округ</t>
  </si>
  <si>
    <t>З А П А Д Н А Я   С И Б И Р Ь</t>
  </si>
  <si>
    <t>Нерчинский горный округ</t>
  </si>
  <si>
    <t>В О С Т О Ч Н А Я   С И Б И Р Ь</t>
  </si>
  <si>
    <t>Ф И Н Л Я Н Д И Я</t>
  </si>
  <si>
    <t>В С Е Г О</t>
  </si>
  <si>
    <t>Производство шлихового золота в России. 1855-1880 гг.</t>
  </si>
  <si>
    <t>Таблица составлена в рамках проекта кафедры исторической информатики МГУ</t>
  </si>
  <si>
    <t>Источник данных: Историко-статистический обзор промышленности России. Издан по поручению Высочайше утвержденной Комиссии по устройству Всероссийской промышленно-художественной выставки в Москве 1882 г. Т.1. СПб., 1883. С.II-III.</t>
  </si>
  <si>
    <t>в системе мер "пуд/фунт/зол."</t>
  </si>
  <si>
    <t>пуды</t>
  </si>
  <si>
    <t>фунты</t>
  </si>
  <si>
    <t>золотн.</t>
  </si>
  <si>
    <t>n/d</t>
  </si>
  <si>
    <r>
      <t>Примечание:</t>
    </r>
    <r>
      <rPr>
        <sz val="12"/>
        <rFont val="Times New Roman"/>
        <family val="1"/>
      </rPr>
      <t xml:space="preserve"> показанная в графе "Всего" за 1875 г. сумма больше расчетной на 15 золотников</t>
    </r>
  </si>
  <si>
    <r>
      <t>Примечание:</t>
    </r>
    <r>
      <rPr>
        <sz val="12"/>
        <rFont val="Times New Roman"/>
        <family val="1"/>
      </rPr>
      <t xml:space="preserve"> показанная в графе "Всего" за 1876 г. сумма больше расчетной на 5 золотников</t>
    </r>
  </si>
  <si>
    <r>
      <t>Примечание:</t>
    </r>
    <r>
      <rPr>
        <sz val="12"/>
        <rFont val="Times New Roman"/>
        <family val="1"/>
      </rPr>
      <t xml:space="preserve"> показанная в графе "Всего" за 1879 г. сумма (2631п., 29ф. и 54 зол.) меньше расчетной на 11 пудов и 14 фунтов; скорее всего, в итоге ошибочно не была посчитана добыча Урала поэтому мы заменили сумму источника на расчетную</t>
    </r>
  </si>
  <si>
    <r>
      <t>Примечание:</t>
    </r>
    <r>
      <rPr>
        <sz val="12"/>
        <rFont val="Times New Roman"/>
        <family val="1"/>
      </rPr>
      <t xml:space="preserve"> показанная в графе "Всего" за 1880 г. сумма меньше расчетной на 1 фунт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</si>
</sst>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0.0000E+00"/>
    <numFmt numFmtId="168" formatCode="0.000E+00"/>
    <numFmt numFmtId="169" formatCode="0.0E+00"/>
    <numFmt numFmtId="170" formatCode="0E+00"/>
    <numFmt numFmtId="171" formatCode="0.00000E+00"/>
  </numFmts>
  <fonts count="1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6" xfId="0" applyFont="1" applyBorder="1" applyAlignment="1">
      <alignment horizontal="center" wrapText="1"/>
    </xf>
    <xf numFmtId="3" fontId="5" fillId="0" borderId="6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6" fontId="1" fillId="0" borderId="4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6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6" fontId="1" fillId="2" borderId="3" xfId="0" applyNumberFormat="1" applyFont="1" applyFill="1" applyBorder="1" applyAlignment="1">
      <alignment/>
    </xf>
    <xf numFmtId="166" fontId="1" fillId="2" borderId="4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0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9.625" style="0" bestFit="1" customWidth="1"/>
    <col min="6" max="6" width="10.375" style="0" customWidth="1"/>
    <col min="14" max="14" width="9.625" style="0" customWidth="1"/>
    <col min="18" max="18" width="9.625" style="0" customWidth="1"/>
    <col min="22" max="22" width="11.375" style="0" customWidth="1"/>
    <col min="30" max="30" width="11.00390625" style="0" customWidth="1"/>
    <col min="35" max="35" width="9.25390625" style="0" bestFit="1" customWidth="1"/>
    <col min="36" max="37" width="14.875" style="0" bestFit="1" customWidth="1"/>
  </cols>
  <sheetData>
    <row r="1" ht="12.75">
      <c r="A1" s="11" t="s">
        <v>12</v>
      </c>
    </row>
    <row r="3" spans="1:42" ht="62.25" customHeight="1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5"/>
      <c r="K3" s="45"/>
      <c r="L3" s="45"/>
      <c r="M3" s="45"/>
      <c r="N3" s="45"/>
      <c r="O3" s="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25.5" customHeight="1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8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56" ht="18" customHeight="1">
      <c r="A7" s="47" t="s">
        <v>0</v>
      </c>
      <c r="B7" s="36" t="s">
        <v>4</v>
      </c>
      <c r="C7" s="37"/>
      <c r="D7" s="38"/>
      <c r="E7" s="38"/>
      <c r="F7" s="38"/>
      <c r="G7" s="38"/>
      <c r="H7" s="38"/>
      <c r="I7" s="39"/>
      <c r="J7" s="36" t="s">
        <v>6</v>
      </c>
      <c r="K7" s="37"/>
      <c r="L7" s="38"/>
      <c r="M7" s="38"/>
      <c r="N7" s="38"/>
      <c r="O7" s="38"/>
      <c r="P7" s="38"/>
      <c r="Q7" s="39"/>
      <c r="R7" s="36" t="s">
        <v>8</v>
      </c>
      <c r="S7" s="37"/>
      <c r="T7" s="38"/>
      <c r="U7" s="38"/>
      <c r="V7" s="38"/>
      <c r="W7" s="38"/>
      <c r="X7" s="38"/>
      <c r="Y7" s="39"/>
      <c r="Z7" s="36" t="s">
        <v>9</v>
      </c>
      <c r="AA7" s="37"/>
      <c r="AB7" s="38"/>
      <c r="AC7" s="39"/>
      <c r="AD7" s="36" t="s">
        <v>10</v>
      </c>
      <c r="AE7" s="37"/>
      <c r="AF7" s="38"/>
      <c r="AG7" s="39"/>
      <c r="AH7" s="8"/>
      <c r="AI7" s="8"/>
      <c r="AJ7" s="8"/>
      <c r="AK7" s="8"/>
      <c r="AL7" s="8"/>
      <c r="AM7" s="8"/>
      <c r="AN7" s="8"/>
      <c r="AO7" s="8"/>
      <c r="AP7" s="8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8" customHeight="1">
      <c r="A8" s="48"/>
      <c r="B8" s="40" t="s">
        <v>2</v>
      </c>
      <c r="C8" s="41"/>
      <c r="D8" s="42"/>
      <c r="E8" s="42"/>
      <c r="F8" s="42" t="s">
        <v>3</v>
      </c>
      <c r="G8" s="42"/>
      <c r="H8" s="42"/>
      <c r="I8" s="43"/>
      <c r="J8" s="40" t="s">
        <v>5</v>
      </c>
      <c r="K8" s="41"/>
      <c r="L8" s="42"/>
      <c r="M8" s="42"/>
      <c r="N8" s="42" t="s">
        <v>3</v>
      </c>
      <c r="O8" s="42"/>
      <c r="P8" s="42"/>
      <c r="Q8" s="43"/>
      <c r="R8" s="40" t="s">
        <v>7</v>
      </c>
      <c r="S8" s="41"/>
      <c r="T8" s="42"/>
      <c r="U8" s="42"/>
      <c r="V8" s="42" t="s">
        <v>3</v>
      </c>
      <c r="W8" s="42"/>
      <c r="X8" s="42"/>
      <c r="Y8" s="43"/>
      <c r="Z8" s="40"/>
      <c r="AA8" s="41"/>
      <c r="AB8" s="42"/>
      <c r="AC8" s="43"/>
      <c r="AD8" s="40"/>
      <c r="AE8" s="41"/>
      <c r="AF8" s="42"/>
      <c r="AG8" s="43"/>
      <c r="AH8" s="8"/>
      <c r="AI8" s="8"/>
      <c r="AJ8" s="8"/>
      <c r="AK8" s="8"/>
      <c r="AL8" s="8"/>
      <c r="AM8" s="8"/>
      <c r="AN8" s="8"/>
      <c r="AO8" s="8"/>
      <c r="AP8" s="8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8" customHeight="1">
      <c r="A9" s="48"/>
      <c r="B9" s="27" t="s">
        <v>15</v>
      </c>
      <c r="C9" s="29" t="s">
        <v>14</v>
      </c>
      <c r="D9" s="30"/>
      <c r="E9" s="30"/>
      <c r="F9" s="33" t="s">
        <v>15</v>
      </c>
      <c r="G9" s="29" t="s">
        <v>14</v>
      </c>
      <c r="H9" s="30"/>
      <c r="I9" s="35"/>
      <c r="J9" s="27" t="s">
        <v>15</v>
      </c>
      <c r="K9" s="29" t="s">
        <v>14</v>
      </c>
      <c r="L9" s="30"/>
      <c r="M9" s="35"/>
      <c r="N9" s="33" t="s">
        <v>15</v>
      </c>
      <c r="O9" s="29" t="s">
        <v>14</v>
      </c>
      <c r="P9" s="30"/>
      <c r="Q9" s="35"/>
      <c r="R9" s="27" t="s">
        <v>15</v>
      </c>
      <c r="S9" s="29" t="s">
        <v>14</v>
      </c>
      <c r="T9" s="30"/>
      <c r="U9" s="35"/>
      <c r="V9" s="33" t="s">
        <v>15</v>
      </c>
      <c r="W9" s="29" t="s">
        <v>14</v>
      </c>
      <c r="X9" s="30"/>
      <c r="Y9" s="35"/>
      <c r="Z9" s="27" t="s">
        <v>15</v>
      </c>
      <c r="AA9" s="29" t="s">
        <v>14</v>
      </c>
      <c r="AB9" s="30"/>
      <c r="AC9" s="35"/>
      <c r="AD9" s="27" t="s">
        <v>15</v>
      </c>
      <c r="AE9" s="29" t="s">
        <v>14</v>
      </c>
      <c r="AF9" s="30"/>
      <c r="AG9" s="31"/>
      <c r="AH9" s="8"/>
      <c r="AI9" s="8"/>
      <c r="AJ9" s="8"/>
      <c r="AK9" s="8"/>
      <c r="AL9" s="8"/>
      <c r="AM9" s="8"/>
      <c r="AN9" s="8"/>
      <c r="AO9" s="8"/>
      <c r="AP9" s="8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8" customHeight="1">
      <c r="A10" s="48"/>
      <c r="B10" s="28"/>
      <c r="C10" s="12" t="s">
        <v>15</v>
      </c>
      <c r="D10" s="3" t="s">
        <v>16</v>
      </c>
      <c r="E10" s="24" t="s">
        <v>17</v>
      </c>
      <c r="F10" s="34"/>
      <c r="G10" s="12" t="s">
        <v>15</v>
      </c>
      <c r="H10" s="3" t="s">
        <v>16</v>
      </c>
      <c r="I10" s="3" t="s">
        <v>17</v>
      </c>
      <c r="J10" s="28"/>
      <c r="K10" s="12" t="s">
        <v>15</v>
      </c>
      <c r="L10" s="3" t="s">
        <v>16</v>
      </c>
      <c r="M10" s="3" t="s">
        <v>17</v>
      </c>
      <c r="N10" s="34"/>
      <c r="O10" s="12" t="s">
        <v>15</v>
      </c>
      <c r="P10" s="3" t="s">
        <v>16</v>
      </c>
      <c r="Q10" s="3" t="s">
        <v>17</v>
      </c>
      <c r="R10" s="28"/>
      <c r="S10" s="12" t="s">
        <v>15</v>
      </c>
      <c r="T10" s="3" t="s">
        <v>16</v>
      </c>
      <c r="U10" s="3" t="s">
        <v>17</v>
      </c>
      <c r="V10" s="34"/>
      <c r="W10" s="12" t="s">
        <v>15</v>
      </c>
      <c r="X10" s="3" t="s">
        <v>16</v>
      </c>
      <c r="Y10" s="3" t="s">
        <v>17</v>
      </c>
      <c r="Z10" s="28"/>
      <c r="AA10" s="12" t="s">
        <v>15</v>
      </c>
      <c r="AB10" s="3" t="s">
        <v>16</v>
      </c>
      <c r="AC10" s="3" t="s">
        <v>17</v>
      </c>
      <c r="AD10" s="28"/>
      <c r="AE10" s="3" t="s">
        <v>15</v>
      </c>
      <c r="AF10" s="3" t="s">
        <v>16</v>
      </c>
      <c r="AG10" s="7" t="s">
        <v>17</v>
      </c>
      <c r="AH10" s="8"/>
      <c r="AI10" s="8"/>
      <c r="AJ10" s="8"/>
      <c r="AK10" s="8"/>
      <c r="AL10" s="8"/>
      <c r="AM10" s="8"/>
      <c r="AN10" s="8"/>
      <c r="AO10" s="8"/>
      <c r="AP10" s="8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42" ht="18" customHeight="1">
      <c r="A11" s="4">
        <v>1855</v>
      </c>
      <c r="B11" s="19">
        <f>C11+D11/40+E11/3840</f>
        <v>129.38984375</v>
      </c>
      <c r="C11" s="13">
        <v>129</v>
      </c>
      <c r="D11" s="14">
        <v>15</v>
      </c>
      <c r="E11" s="14">
        <v>57</v>
      </c>
      <c r="F11" s="19">
        <f aca="true" t="shared" si="0" ref="F11:F36">G11+H11/40+I11/3840</f>
        <v>283.0489583333333</v>
      </c>
      <c r="G11" s="14">
        <v>283</v>
      </c>
      <c r="H11" s="14">
        <v>1</v>
      </c>
      <c r="I11" s="17">
        <v>92</v>
      </c>
      <c r="J11" s="19">
        <f aca="true" t="shared" si="1" ref="J11:J36">K11+L11/40+M11/3840</f>
        <v>41.08411458333334</v>
      </c>
      <c r="K11" s="13">
        <v>41</v>
      </c>
      <c r="L11" s="14">
        <v>3</v>
      </c>
      <c r="M11" s="14">
        <v>35</v>
      </c>
      <c r="N11" s="49" t="s">
        <v>18</v>
      </c>
      <c r="O11" s="50" t="s">
        <v>18</v>
      </c>
      <c r="P11" s="50" t="s">
        <v>18</v>
      </c>
      <c r="Q11" s="50" t="s">
        <v>18</v>
      </c>
      <c r="R11" s="19">
        <f aca="true" t="shared" si="2" ref="R11:R36">S11+T11/40+U11/3840</f>
        <v>95.44453125</v>
      </c>
      <c r="S11" s="13">
        <v>95</v>
      </c>
      <c r="T11" s="14">
        <v>17</v>
      </c>
      <c r="U11" s="14">
        <v>75</v>
      </c>
      <c r="V11" s="19">
        <f aca="true" t="shared" si="3" ref="V11:V36">W11+X11/40+Y11/3840</f>
        <v>1091.49921875</v>
      </c>
      <c r="W11" s="14">
        <v>1091</v>
      </c>
      <c r="X11" s="14">
        <v>19</v>
      </c>
      <c r="Y11" s="17">
        <v>93</v>
      </c>
      <c r="Z11" s="19">
        <v>0</v>
      </c>
      <c r="AA11" s="13" t="s">
        <v>1</v>
      </c>
      <c r="AB11" s="14" t="s">
        <v>1</v>
      </c>
      <c r="AC11" s="17" t="s">
        <v>1</v>
      </c>
      <c r="AD11" s="49" t="s">
        <v>18</v>
      </c>
      <c r="AE11" s="50" t="s">
        <v>18</v>
      </c>
      <c r="AF11" s="50" t="s">
        <v>18</v>
      </c>
      <c r="AG11" s="51" t="s">
        <v>18</v>
      </c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8" customHeight="1">
      <c r="A12" s="4">
        <v>1856</v>
      </c>
      <c r="B12" s="19">
        <f aca="true" t="shared" si="4" ref="B12:B33">C12+D12/40+E12/3840</f>
        <v>132.49192708333334</v>
      </c>
      <c r="C12" s="13">
        <v>132</v>
      </c>
      <c r="D12" s="14">
        <v>19</v>
      </c>
      <c r="E12" s="14">
        <v>65</v>
      </c>
      <c r="F12" s="19">
        <f t="shared" si="0"/>
        <v>229.71927083333333</v>
      </c>
      <c r="G12" s="14">
        <v>229</v>
      </c>
      <c r="H12" s="14">
        <v>28</v>
      </c>
      <c r="I12" s="17">
        <v>74</v>
      </c>
      <c r="J12" s="19">
        <f t="shared" si="1"/>
        <v>43.45520833333334</v>
      </c>
      <c r="K12" s="13">
        <v>43</v>
      </c>
      <c r="L12" s="14">
        <v>18</v>
      </c>
      <c r="M12" s="14">
        <v>20</v>
      </c>
      <c r="N12" s="19">
        <f aca="true" t="shared" si="5" ref="N12:N36">O12+P12/40+Q12/3840</f>
        <v>43.51875</v>
      </c>
      <c r="O12" s="14">
        <v>43</v>
      </c>
      <c r="P12" s="14">
        <v>20</v>
      </c>
      <c r="Q12" s="17">
        <v>72</v>
      </c>
      <c r="R12" s="49" t="s">
        <v>18</v>
      </c>
      <c r="S12" s="50" t="s">
        <v>18</v>
      </c>
      <c r="T12" s="50" t="s">
        <v>18</v>
      </c>
      <c r="U12" s="50" t="s">
        <v>18</v>
      </c>
      <c r="V12" s="19">
        <f t="shared" si="3"/>
        <v>1162.5</v>
      </c>
      <c r="W12" s="14">
        <v>1162</v>
      </c>
      <c r="X12" s="14">
        <v>20</v>
      </c>
      <c r="Y12" s="17">
        <v>0</v>
      </c>
      <c r="Z12" s="19">
        <v>0</v>
      </c>
      <c r="AA12" s="13" t="s">
        <v>1</v>
      </c>
      <c r="AB12" s="14" t="s">
        <v>1</v>
      </c>
      <c r="AC12" s="17" t="s">
        <v>1</v>
      </c>
      <c r="AD12" s="49" t="s">
        <v>18</v>
      </c>
      <c r="AE12" s="50" t="s">
        <v>18</v>
      </c>
      <c r="AF12" s="50" t="s">
        <v>18</v>
      </c>
      <c r="AG12" s="51" t="s">
        <v>18</v>
      </c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8" customHeight="1">
      <c r="A13" s="4">
        <v>1857</v>
      </c>
      <c r="B13" s="19">
        <f t="shared" si="4"/>
        <v>136.91171875</v>
      </c>
      <c r="C13" s="13">
        <v>136</v>
      </c>
      <c r="D13" s="14">
        <v>36</v>
      </c>
      <c r="E13" s="14">
        <v>45</v>
      </c>
      <c r="F13" s="19">
        <f t="shared" si="0"/>
        <v>229.81927083333335</v>
      </c>
      <c r="G13" s="14">
        <v>229</v>
      </c>
      <c r="H13" s="14">
        <v>32</v>
      </c>
      <c r="I13" s="17">
        <v>74</v>
      </c>
      <c r="J13" s="19">
        <f t="shared" si="1"/>
        <v>43.48880208333333</v>
      </c>
      <c r="K13" s="13">
        <v>43</v>
      </c>
      <c r="L13" s="14">
        <v>19</v>
      </c>
      <c r="M13" s="14">
        <v>53</v>
      </c>
      <c r="N13" s="19">
        <f t="shared" si="5"/>
        <v>36.05</v>
      </c>
      <c r="O13" s="14">
        <v>36</v>
      </c>
      <c r="P13" s="14">
        <v>2</v>
      </c>
      <c r="Q13" s="17">
        <v>0</v>
      </c>
      <c r="R13" s="49" t="s">
        <v>18</v>
      </c>
      <c r="S13" s="50" t="s">
        <v>18</v>
      </c>
      <c r="T13" s="50" t="s">
        <v>18</v>
      </c>
      <c r="U13" s="50" t="s">
        <v>18</v>
      </c>
      <c r="V13" s="19">
        <f t="shared" si="3"/>
        <v>1269.9786458333333</v>
      </c>
      <c r="W13" s="14">
        <v>1269</v>
      </c>
      <c r="X13" s="14">
        <v>39</v>
      </c>
      <c r="Y13" s="17">
        <v>14</v>
      </c>
      <c r="Z13" s="19">
        <v>0</v>
      </c>
      <c r="AA13" s="13" t="s">
        <v>1</v>
      </c>
      <c r="AB13" s="14" t="s">
        <v>1</v>
      </c>
      <c r="AC13" s="17" t="s">
        <v>1</v>
      </c>
      <c r="AD13" s="49" t="s">
        <v>18</v>
      </c>
      <c r="AE13" s="50" t="s">
        <v>18</v>
      </c>
      <c r="AF13" s="50" t="s">
        <v>18</v>
      </c>
      <c r="AG13" s="51" t="s">
        <v>18</v>
      </c>
      <c r="AH13" s="1"/>
      <c r="AI13" s="32"/>
      <c r="AJ13" s="32"/>
      <c r="AK13" s="32"/>
      <c r="AL13" s="1"/>
      <c r="AM13" s="1"/>
      <c r="AN13" s="1"/>
      <c r="AO13" s="1"/>
      <c r="AP13" s="1"/>
    </row>
    <row r="14" spans="1:42" ht="18" customHeight="1">
      <c r="A14" s="4">
        <v>1858</v>
      </c>
      <c r="B14" s="19">
        <f t="shared" si="4"/>
        <v>134.90546875</v>
      </c>
      <c r="C14" s="13">
        <v>134</v>
      </c>
      <c r="D14" s="14">
        <v>36</v>
      </c>
      <c r="E14" s="14">
        <v>21</v>
      </c>
      <c r="F14" s="19">
        <f t="shared" si="0"/>
        <v>213.84453125</v>
      </c>
      <c r="G14" s="14">
        <v>213</v>
      </c>
      <c r="H14" s="14">
        <v>33</v>
      </c>
      <c r="I14" s="17">
        <v>75</v>
      </c>
      <c r="J14" s="19">
        <f t="shared" si="1"/>
        <v>46.35416666666667</v>
      </c>
      <c r="K14" s="13">
        <v>46</v>
      </c>
      <c r="L14" s="14">
        <v>14</v>
      </c>
      <c r="M14" s="14">
        <v>16</v>
      </c>
      <c r="N14" s="19">
        <f t="shared" si="5"/>
        <v>40.69505208333333</v>
      </c>
      <c r="O14" s="14">
        <v>40</v>
      </c>
      <c r="P14" s="14">
        <v>27</v>
      </c>
      <c r="Q14" s="17">
        <v>77</v>
      </c>
      <c r="R14" s="49" t="s">
        <v>18</v>
      </c>
      <c r="S14" s="50" t="s">
        <v>18</v>
      </c>
      <c r="T14" s="50" t="s">
        <v>18</v>
      </c>
      <c r="U14" s="50" t="s">
        <v>18</v>
      </c>
      <c r="V14" s="19">
        <f t="shared" si="3"/>
        <v>1230.9307291666667</v>
      </c>
      <c r="W14" s="14">
        <v>1230</v>
      </c>
      <c r="X14" s="14">
        <v>37</v>
      </c>
      <c r="Y14" s="17">
        <v>22</v>
      </c>
      <c r="Z14" s="19">
        <v>0</v>
      </c>
      <c r="AA14" s="13" t="s">
        <v>1</v>
      </c>
      <c r="AB14" s="14" t="s">
        <v>1</v>
      </c>
      <c r="AC14" s="17" t="s">
        <v>1</v>
      </c>
      <c r="AD14" s="49" t="s">
        <v>18</v>
      </c>
      <c r="AE14" s="50" t="s">
        <v>18</v>
      </c>
      <c r="AF14" s="50" t="s">
        <v>18</v>
      </c>
      <c r="AG14" s="51" t="s">
        <v>18</v>
      </c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8" customHeight="1">
      <c r="A15" s="4">
        <v>1859</v>
      </c>
      <c r="B15" s="19">
        <f t="shared" si="4"/>
        <v>109.58984375</v>
      </c>
      <c r="C15" s="13">
        <v>109</v>
      </c>
      <c r="D15" s="14">
        <v>23</v>
      </c>
      <c r="E15" s="14">
        <v>57</v>
      </c>
      <c r="F15" s="19">
        <f t="shared" si="0"/>
        <v>195.59166666666667</v>
      </c>
      <c r="G15" s="14">
        <v>195</v>
      </c>
      <c r="H15" s="14">
        <v>23</v>
      </c>
      <c r="I15" s="17">
        <v>64</v>
      </c>
      <c r="J15" s="19">
        <f t="shared" si="1"/>
        <v>42.49635416666667</v>
      </c>
      <c r="K15" s="13">
        <v>42</v>
      </c>
      <c r="L15" s="14">
        <v>19</v>
      </c>
      <c r="M15" s="14">
        <v>82</v>
      </c>
      <c r="N15" s="19">
        <f t="shared" si="5"/>
        <v>31.927083333333336</v>
      </c>
      <c r="O15" s="14">
        <v>31</v>
      </c>
      <c r="P15" s="14">
        <v>37</v>
      </c>
      <c r="Q15" s="17">
        <v>8</v>
      </c>
      <c r="R15" s="19">
        <f t="shared" si="2"/>
        <v>65.14947916666667</v>
      </c>
      <c r="S15" s="13">
        <v>65</v>
      </c>
      <c r="T15" s="14">
        <v>5</v>
      </c>
      <c r="U15" s="14">
        <v>94</v>
      </c>
      <c r="V15" s="19">
        <f t="shared" si="3"/>
        <v>1133.0567708333333</v>
      </c>
      <c r="W15" s="14">
        <v>1133</v>
      </c>
      <c r="X15" s="14">
        <v>2</v>
      </c>
      <c r="Y15" s="17">
        <v>26</v>
      </c>
      <c r="Z15" s="19">
        <v>0</v>
      </c>
      <c r="AA15" s="13" t="s">
        <v>1</v>
      </c>
      <c r="AB15" s="14" t="s">
        <v>1</v>
      </c>
      <c r="AC15" s="17" t="s">
        <v>1</v>
      </c>
      <c r="AD15" s="19">
        <f aca="true" t="shared" si="6" ref="AD11:AD36">AE15+AF15/40+AG15/3840</f>
        <v>1577.8111979166665</v>
      </c>
      <c r="AE15" s="13">
        <v>1577</v>
      </c>
      <c r="AF15" s="14">
        <v>32</v>
      </c>
      <c r="AG15" s="17">
        <v>43</v>
      </c>
      <c r="AH15" s="1"/>
      <c r="AI15" s="20"/>
      <c r="AJ15" s="21"/>
      <c r="AK15" s="21"/>
      <c r="AL15" s="1"/>
      <c r="AM15" s="1"/>
      <c r="AN15" s="1"/>
      <c r="AO15" s="1"/>
      <c r="AP15" s="1"/>
    </row>
    <row r="16" spans="1:42" ht="18" customHeight="1">
      <c r="A16" s="4">
        <v>1860</v>
      </c>
      <c r="B16" s="19">
        <f t="shared" si="4"/>
        <v>114.66588541666667</v>
      </c>
      <c r="C16" s="13">
        <v>114</v>
      </c>
      <c r="D16" s="14">
        <v>26</v>
      </c>
      <c r="E16" s="14">
        <v>61</v>
      </c>
      <c r="F16" s="19">
        <f t="shared" si="0"/>
        <v>214.52135416666667</v>
      </c>
      <c r="G16" s="14">
        <v>214</v>
      </c>
      <c r="H16" s="14">
        <v>20</v>
      </c>
      <c r="I16" s="17">
        <v>82</v>
      </c>
      <c r="J16" s="19">
        <f t="shared" si="1"/>
        <v>33.271875</v>
      </c>
      <c r="K16" s="13">
        <v>33</v>
      </c>
      <c r="L16" s="14">
        <v>10</v>
      </c>
      <c r="M16" s="14">
        <v>84</v>
      </c>
      <c r="N16" s="19">
        <f t="shared" si="5"/>
        <v>38.49270833333333</v>
      </c>
      <c r="O16" s="14">
        <v>38</v>
      </c>
      <c r="P16" s="14">
        <v>19</v>
      </c>
      <c r="Q16" s="17">
        <v>68</v>
      </c>
      <c r="R16" s="19">
        <f t="shared" si="2"/>
        <v>75.67239583333334</v>
      </c>
      <c r="S16" s="13">
        <v>75</v>
      </c>
      <c r="T16" s="14">
        <v>26</v>
      </c>
      <c r="U16" s="14">
        <v>86</v>
      </c>
      <c r="V16" s="19">
        <f t="shared" si="3"/>
        <v>1014.8169270833333</v>
      </c>
      <c r="W16" s="14">
        <v>1014</v>
      </c>
      <c r="X16" s="14">
        <v>32</v>
      </c>
      <c r="Y16" s="17">
        <v>65</v>
      </c>
      <c r="Z16" s="19">
        <v>0</v>
      </c>
      <c r="AA16" s="13" t="s">
        <v>1</v>
      </c>
      <c r="AB16" s="14" t="s">
        <v>1</v>
      </c>
      <c r="AC16" s="17" t="s">
        <v>1</v>
      </c>
      <c r="AD16" s="19">
        <f t="shared" si="6"/>
        <v>1491.4411458333334</v>
      </c>
      <c r="AE16" s="13">
        <v>1491</v>
      </c>
      <c r="AF16" s="14">
        <v>17</v>
      </c>
      <c r="AG16" s="17">
        <v>62</v>
      </c>
      <c r="AH16" s="1"/>
      <c r="AI16" s="20"/>
      <c r="AJ16" s="21"/>
      <c r="AK16" s="21"/>
      <c r="AL16" s="1"/>
      <c r="AM16" s="1"/>
      <c r="AN16" s="1"/>
      <c r="AO16" s="1"/>
      <c r="AP16" s="1"/>
    </row>
    <row r="17" spans="1:42" ht="18" customHeight="1">
      <c r="A17" s="4">
        <v>1861</v>
      </c>
      <c r="B17" s="19">
        <f t="shared" si="4"/>
        <v>92.41354166666667</v>
      </c>
      <c r="C17" s="13">
        <v>92</v>
      </c>
      <c r="D17" s="14">
        <v>16</v>
      </c>
      <c r="E17" s="14">
        <v>52</v>
      </c>
      <c r="F17" s="19">
        <f t="shared" si="0"/>
        <v>184.65963541666667</v>
      </c>
      <c r="G17" s="14">
        <v>184</v>
      </c>
      <c r="H17" s="14">
        <v>26</v>
      </c>
      <c r="I17" s="17">
        <v>37</v>
      </c>
      <c r="J17" s="19">
        <f t="shared" si="1"/>
        <v>26.03802083333333</v>
      </c>
      <c r="K17" s="13">
        <v>26</v>
      </c>
      <c r="L17" s="14">
        <v>1</v>
      </c>
      <c r="M17" s="14">
        <v>50</v>
      </c>
      <c r="N17" s="19">
        <f t="shared" si="5"/>
        <v>36.91223958333333</v>
      </c>
      <c r="O17" s="14">
        <v>36</v>
      </c>
      <c r="P17" s="14">
        <v>36</v>
      </c>
      <c r="Q17" s="17">
        <v>47</v>
      </c>
      <c r="R17" s="19">
        <f t="shared" si="2"/>
        <v>89.14479166666666</v>
      </c>
      <c r="S17" s="13">
        <v>89</v>
      </c>
      <c r="T17" s="14">
        <v>5</v>
      </c>
      <c r="U17" s="14">
        <v>76</v>
      </c>
      <c r="V17" s="19">
        <f t="shared" si="3"/>
        <v>1026.9453125</v>
      </c>
      <c r="W17" s="14">
        <v>1026</v>
      </c>
      <c r="X17" s="14">
        <v>37</v>
      </c>
      <c r="Y17" s="17">
        <v>78</v>
      </c>
      <c r="Z17" s="19">
        <v>0</v>
      </c>
      <c r="AA17" s="13" t="s">
        <v>1</v>
      </c>
      <c r="AB17" s="14" t="s">
        <v>1</v>
      </c>
      <c r="AC17" s="17" t="s">
        <v>1</v>
      </c>
      <c r="AD17" s="19">
        <f t="shared" si="6"/>
        <v>1456.1135416666666</v>
      </c>
      <c r="AE17" s="13">
        <v>1456</v>
      </c>
      <c r="AF17" s="14">
        <v>4</v>
      </c>
      <c r="AG17" s="17">
        <v>52</v>
      </c>
      <c r="AH17" s="1"/>
      <c r="AI17" s="20"/>
      <c r="AJ17" s="21"/>
      <c r="AK17" s="21"/>
      <c r="AL17" s="1"/>
      <c r="AM17" s="1"/>
      <c r="AN17" s="1"/>
      <c r="AO17" s="1"/>
      <c r="AP17" s="1"/>
    </row>
    <row r="18" spans="1:42" ht="18" customHeight="1">
      <c r="A18" s="4">
        <v>1862</v>
      </c>
      <c r="B18" s="19">
        <f t="shared" si="4"/>
        <v>96.84166666666667</v>
      </c>
      <c r="C18" s="13">
        <v>96</v>
      </c>
      <c r="D18" s="14">
        <v>33</v>
      </c>
      <c r="E18" s="14">
        <v>64</v>
      </c>
      <c r="F18" s="19">
        <f t="shared" si="0"/>
        <v>196.51848958333332</v>
      </c>
      <c r="G18" s="14">
        <v>196</v>
      </c>
      <c r="H18" s="14">
        <v>20</v>
      </c>
      <c r="I18" s="17">
        <v>71</v>
      </c>
      <c r="J18" s="19">
        <f t="shared" si="1"/>
        <v>19.997656250000002</v>
      </c>
      <c r="K18" s="13">
        <v>19</v>
      </c>
      <c r="L18" s="14">
        <v>39</v>
      </c>
      <c r="M18" s="14">
        <v>87</v>
      </c>
      <c r="N18" s="19">
        <f t="shared" si="5"/>
        <v>42.272395833333334</v>
      </c>
      <c r="O18" s="14">
        <v>42</v>
      </c>
      <c r="P18" s="14">
        <v>10</v>
      </c>
      <c r="Q18" s="17">
        <v>86</v>
      </c>
      <c r="R18" s="19">
        <f t="shared" si="2"/>
        <v>83.87005208333333</v>
      </c>
      <c r="S18" s="13">
        <v>83</v>
      </c>
      <c r="T18" s="14">
        <v>34</v>
      </c>
      <c r="U18" s="14">
        <v>77</v>
      </c>
      <c r="V18" s="19">
        <f t="shared" si="3"/>
        <v>1021.2234375</v>
      </c>
      <c r="W18" s="14">
        <v>1021</v>
      </c>
      <c r="X18" s="14">
        <v>8</v>
      </c>
      <c r="Y18" s="17">
        <v>90</v>
      </c>
      <c r="Z18" s="19">
        <v>0</v>
      </c>
      <c r="AA18" s="13" t="s">
        <v>1</v>
      </c>
      <c r="AB18" s="14" t="s">
        <v>1</v>
      </c>
      <c r="AC18" s="17" t="s">
        <v>1</v>
      </c>
      <c r="AD18" s="19">
        <f t="shared" si="6"/>
        <v>1460.7236979166667</v>
      </c>
      <c r="AE18" s="13">
        <v>1460</v>
      </c>
      <c r="AF18" s="14">
        <v>28</v>
      </c>
      <c r="AG18" s="17">
        <v>91</v>
      </c>
      <c r="AH18" s="1"/>
      <c r="AI18" s="20"/>
      <c r="AJ18" s="21"/>
      <c r="AK18" s="21"/>
      <c r="AL18" s="1"/>
      <c r="AM18" s="1"/>
      <c r="AN18" s="1"/>
      <c r="AO18" s="1"/>
      <c r="AP18" s="1"/>
    </row>
    <row r="19" spans="1:42" ht="18" customHeight="1">
      <c r="A19" s="4">
        <v>1863</v>
      </c>
      <c r="B19" s="19">
        <f t="shared" si="4"/>
        <v>109.23151041666667</v>
      </c>
      <c r="C19" s="13">
        <v>109</v>
      </c>
      <c r="D19" s="14">
        <v>9</v>
      </c>
      <c r="E19" s="14">
        <v>25</v>
      </c>
      <c r="F19" s="19">
        <f t="shared" si="0"/>
        <v>221.55572916666668</v>
      </c>
      <c r="G19" s="14">
        <v>221</v>
      </c>
      <c r="H19" s="14">
        <v>22</v>
      </c>
      <c r="I19" s="17">
        <v>22</v>
      </c>
      <c r="J19" s="19">
        <f t="shared" si="1"/>
        <v>21.382552083333334</v>
      </c>
      <c r="K19" s="13">
        <v>21</v>
      </c>
      <c r="L19" s="14">
        <v>15</v>
      </c>
      <c r="M19" s="14">
        <v>29</v>
      </c>
      <c r="N19" s="19">
        <f t="shared" si="5"/>
        <v>31.461458333333333</v>
      </c>
      <c r="O19" s="14">
        <v>31</v>
      </c>
      <c r="P19" s="14">
        <v>18</v>
      </c>
      <c r="Q19" s="17">
        <v>44</v>
      </c>
      <c r="R19" s="19">
        <f t="shared" si="2"/>
        <v>85.10651041666667</v>
      </c>
      <c r="S19" s="13">
        <v>85</v>
      </c>
      <c r="T19" s="14">
        <v>4</v>
      </c>
      <c r="U19" s="14">
        <v>25</v>
      </c>
      <c r="V19" s="19">
        <f t="shared" si="3"/>
        <v>990.7411458333333</v>
      </c>
      <c r="W19" s="14">
        <v>990</v>
      </c>
      <c r="X19" s="14">
        <v>29</v>
      </c>
      <c r="Y19" s="17">
        <v>62</v>
      </c>
      <c r="Z19" s="19">
        <v>0</v>
      </c>
      <c r="AA19" s="13" t="s">
        <v>1</v>
      </c>
      <c r="AB19" s="14" t="s">
        <v>1</v>
      </c>
      <c r="AC19" s="17" t="s">
        <v>1</v>
      </c>
      <c r="AD19" s="19">
        <f t="shared" si="6"/>
        <v>1459.47890625</v>
      </c>
      <c r="AE19" s="13">
        <v>1459</v>
      </c>
      <c r="AF19" s="14">
        <v>19</v>
      </c>
      <c r="AG19" s="17">
        <v>15</v>
      </c>
      <c r="AH19" s="1"/>
      <c r="AI19" s="20"/>
      <c r="AJ19" s="21"/>
      <c r="AK19" s="21"/>
      <c r="AL19" s="1"/>
      <c r="AM19" s="1"/>
      <c r="AN19" s="1"/>
      <c r="AO19" s="1"/>
      <c r="AP19" s="1"/>
    </row>
    <row r="20" spans="1:42" ht="18" customHeight="1">
      <c r="A20" s="4">
        <v>1864</v>
      </c>
      <c r="B20" s="19">
        <f t="shared" si="4"/>
        <v>108.78984375</v>
      </c>
      <c r="C20" s="13">
        <v>108</v>
      </c>
      <c r="D20" s="14">
        <v>31</v>
      </c>
      <c r="E20" s="14">
        <v>57</v>
      </c>
      <c r="F20" s="19">
        <f t="shared" si="0"/>
        <v>224.66588541666667</v>
      </c>
      <c r="G20" s="14">
        <v>224</v>
      </c>
      <c r="H20" s="14">
        <v>26</v>
      </c>
      <c r="I20" s="17">
        <v>61</v>
      </c>
      <c r="J20" s="19">
        <f t="shared" si="1"/>
        <v>25.626302083333332</v>
      </c>
      <c r="K20" s="13">
        <v>25</v>
      </c>
      <c r="L20" s="14">
        <v>25</v>
      </c>
      <c r="M20" s="14">
        <v>5</v>
      </c>
      <c r="N20" s="19">
        <f t="shared" si="5"/>
        <v>46.255208333333336</v>
      </c>
      <c r="O20" s="14">
        <v>46</v>
      </c>
      <c r="P20" s="14">
        <v>10</v>
      </c>
      <c r="Q20" s="17">
        <v>20</v>
      </c>
      <c r="R20" s="19">
        <f t="shared" si="2"/>
        <v>103.03541666666668</v>
      </c>
      <c r="S20" s="13">
        <v>103</v>
      </c>
      <c r="T20" s="14">
        <v>1</v>
      </c>
      <c r="U20" s="14">
        <v>40</v>
      </c>
      <c r="V20" s="19">
        <f t="shared" si="3"/>
        <v>889.55390625</v>
      </c>
      <c r="W20" s="14">
        <v>889</v>
      </c>
      <c r="X20" s="14">
        <v>22</v>
      </c>
      <c r="Y20" s="17">
        <v>15</v>
      </c>
      <c r="Z20" s="19">
        <v>0</v>
      </c>
      <c r="AA20" s="13" t="s">
        <v>1</v>
      </c>
      <c r="AB20" s="14" t="s">
        <v>1</v>
      </c>
      <c r="AC20" s="17" t="s">
        <v>1</v>
      </c>
      <c r="AD20" s="19">
        <f t="shared" si="6"/>
        <v>1397.9268229166667</v>
      </c>
      <c r="AE20" s="13">
        <v>1397</v>
      </c>
      <c r="AF20" s="14">
        <v>37</v>
      </c>
      <c r="AG20" s="17">
        <v>7</v>
      </c>
      <c r="AH20" s="1"/>
      <c r="AI20" s="20"/>
      <c r="AJ20" s="21"/>
      <c r="AK20" s="21"/>
      <c r="AL20" s="1"/>
      <c r="AM20" s="1"/>
      <c r="AN20" s="1"/>
      <c r="AO20" s="1"/>
      <c r="AP20" s="1"/>
    </row>
    <row r="21" spans="1:42" ht="18" customHeight="1">
      <c r="A21" s="4">
        <v>1865</v>
      </c>
      <c r="B21" s="19">
        <f t="shared" si="4"/>
        <v>101.31015624999999</v>
      </c>
      <c r="C21" s="13">
        <v>101</v>
      </c>
      <c r="D21" s="14">
        <v>12</v>
      </c>
      <c r="E21" s="14">
        <v>39</v>
      </c>
      <c r="F21" s="19">
        <f t="shared" si="0"/>
        <v>228.975</v>
      </c>
      <c r="G21" s="14">
        <v>228</v>
      </c>
      <c r="H21" s="14">
        <v>39</v>
      </c>
      <c r="I21" s="17">
        <v>0</v>
      </c>
      <c r="J21" s="19">
        <f t="shared" si="1"/>
        <v>29.321875000000002</v>
      </c>
      <c r="K21" s="13">
        <v>29</v>
      </c>
      <c r="L21" s="14">
        <v>12</v>
      </c>
      <c r="M21" s="14">
        <v>84</v>
      </c>
      <c r="N21" s="19">
        <f t="shared" si="5"/>
        <v>62.6453125</v>
      </c>
      <c r="O21" s="14">
        <v>62</v>
      </c>
      <c r="P21" s="14">
        <v>25</v>
      </c>
      <c r="Q21" s="17">
        <v>78</v>
      </c>
      <c r="R21" s="19">
        <f t="shared" si="2"/>
        <v>96.89296875</v>
      </c>
      <c r="S21" s="13">
        <v>96</v>
      </c>
      <c r="T21" s="14">
        <v>35</v>
      </c>
      <c r="U21" s="14">
        <v>69</v>
      </c>
      <c r="V21" s="19">
        <f t="shared" si="3"/>
        <v>1057.0497395833333</v>
      </c>
      <c r="W21" s="14">
        <v>1057</v>
      </c>
      <c r="X21" s="14">
        <v>1</v>
      </c>
      <c r="Y21" s="17">
        <v>95</v>
      </c>
      <c r="Z21" s="19">
        <v>0</v>
      </c>
      <c r="AA21" s="13" t="s">
        <v>1</v>
      </c>
      <c r="AB21" s="14" t="s">
        <v>1</v>
      </c>
      <c r="AC21" s="17" t="s">
        <v>1</v>
      </c>
      <c r="AD21" s="19">
        <f t="shared" si="6"/>
        <v>1576.1950520833334</v>
      </c>
      <c r="AE21" s="13">
        <v>1576</v>
      </c>
      <c r="AF21" s="14">
        <v>7</v>
      </c>
      <c r="AG21" s="17">
        <v>77</v>
      </c>
      <c r="AH21" s="1"/>
      <c r="AI21" s="20"/>
      <c r="AJ21" s="21"/>
      <c r="AK21" s="21"/>
      <c r="AL21" s="1"/>
      <c r="AM21" s="1"/>
      <c r="AN21" s="1"/>
      <c r="AO21" s="1"/>
      <c r="AP21" s="1"/>
    </row>
    <row r="22" spans="1:42" ht="18" customHeight="1">
      <c r="A22" s="4">
        <v>1866</v>
      </c>
      <c r="B22" s="19">
        <f t="shared" si="4"/>
        <v>100.58515625</v>
      </c>
      <c r="C22" s="13">
        <v>100</v>
      </c>
      <c r="D22" s="14">
        <v>23</v>
      </c>
      <c r="E22" s="14">
        <v>39</v>
      </c>
      <c r="F22" s="19">
        <f t="shared" si="0"/>
        <v>282.65859374999997</v>
      </c>
      <c r="G22" s="14">
        <v>282</v>
      </c>
      <c r="H22" s="14">
        <v>26</v>
      </c>
      <c r="I22" s="17">
        <v>33</v>
      </c>
      <c r="J22" s="19">
        <f t="shared" si="1"/>
        <v>23.655989583333334</v>
      </c>
      <c r="K22" s="13">
        <v>23</v>
      </c>
      <c r="L22" s="14">
        <v>26</v>
      </c>
      <c r="M22" s="14">
        <v>23</v>
      </c>
      <c r="N22" s="19">
        <f t="shared" si="5"/>
        <v>86.81432291666667</v>
      </c>
      <c r="O22" s="14">
        <v>86</v>
      </c>
      <c r="P22" s="14">
        <v>32</v>
      </c>
      <c r="Q22" s="17">
        <v>55</v>
      </c>
      <c r="R22" s="19">
        <f t="shared" si="2"/>
        <v>131.38567708333332</v>
      </c>
      <c r="S22" s="13">
        <v>131</v>
      </c>
      <c r="T22" s="14">
        <v>15</v>
      </c>
      <c r="U22" s="14">
        <v>41</v>
      </c>
      <c r="V22" s="19">
        <f t="shared" si="3"/>
        <v>1034.3807291666667</v>
      </c>
      <c r="W22" s="14">
        <v>1034</v>
      </c>
      <c r="X22" s="14">
        <v>15</v>
      </c>
      <c r="Y22" s="17">
        <v>22</v>
      </c>
      <c r="Z22" s="19">
        <v>0</v>
      </c>
      <c r="AA22" s="13" t="s">
        <v>1</v>
      </c>
      <c r="AB22" s="14" t="s">
        <v>1</v>
      </c>
      <c r="AC22" s="17" t="s">
        <v>1</v>
      </c>
      <c r="AD22" s="19">
        <f t="shared" si="6"/>
        <v>1659.4809895833332</v>
      </c>
      <c r="AE22" s="13">
        <v>1659</v>
      </c>
      <c r="AF22" s="14">
        <v>19</v>
      </c>
      <c r="AG22" s="17">
        <v>23</v>
      </c>
      <c r="AH22" s="1"/>
      <c r="AI22" s="20"/>
      <c r="AJ22" s="21"/>
      <c r="AK22" s="21"/>
      <c r="AL22" s="1"/>
      <c r="AM22" s="1"/>
      <c r="AN22" s="1"/>
      <c r="AO22" s="1"/>
      <c r="AP22" s="1"/>
    </row>
    <row r="23" spans="1:42" ht="18" customHeight="1">
      <c r="A23" s="4">
        <v>1867</v>
      </c>
      <c r="B23" s="19">
        <f t="shared" si="4"/>
        <v>91.30651041666667</v>
      </c>
      <c r="C23" s="13">
        <v>91</v>
      </c>
      <c r="D23" s="14">
        <v>12</v>
      </c>
      <c r="E23" s="14">
        <v>25</v>
      </c>
      <c r="F23" s="19">
        <f t="shared" si="0"/>
        <v>302.43177083333336</v>
      </c>
      <c r="G23" s="14">
        <v>302</v>
      </c>
      <c r="H23" s="14">
        <v>17</v>
      </c>
      <c r="I23" s="17">
        <v>26</v>
      </c>
      <c r="J23" s="19">
        <f t="shared" si="1"/>
        <v>23.74140625</v>
      </c>
      <c r="K23" s="13">
        <v>23</v>
      </c>
      <c r="L23" s="14">
        <v>29</v>
      </c>
      <c r="M23" s="14">
        <v>63</v>
      </c>
      <c r="N23" s="19">
        <f t="shared" si="5"/>
        <v>86.775</v>
      </c>
      <c r="O23" s="14">
        <v>86</v>
      </c>
      <c r="P23" s="14">
        <v>31</v>
      </c>
      <c r="Q23" s="17">
        <v>0</v>
      </c>
      <c r="R23" s="19">
        <f t="shared" si="2"/>
        <v>142.15234375</v>
      </c>
      <c r="S23" s="13">
        <v>142</v>
      </c>
      <c r="T23" s="14">
        <v>6</v>
      </c>
      <c r="U23" s="14">
        <v>9</v>
      </c>
      <c r="V23" s="19">
        <f t="shared" si="3"/>
        <v>1003.2</v>
      </c>
      <c r="W23" s="14">
        <v>1003</v>
      </c>
      <c r="X23" s="14">
        <v>8</v>
      </c>
      <c r="Y23" s="17">
        <v>0</v>
      </c>
      <c r="Z23" s="19">
        <v>0</v>
      </c>
      <c r="AA23" s="13" t="s">
        <v>1</v>
      </c>
      <c r="AB23" s="14" t="s">
        <v>1</v>
      </c>
      <c r="AC23" s="17" t="s">
        <v>1</v>
      </c>
      <c r="AD23" s="19">
        <f t="shared" si="6"/>
        <v>1649.6078125</v>
      </c>
      <c r="AE23" s="13">
        <v>1649</v>
      </c>
      <c r="AF23" s="14">
        <v>24</v>
      </c>
      <c r="AG23" s="17">
        <v>30</v>
      </c>
      <c r="AH23" s="1"/>
      <c r="AI23" s="20"/>
      <c r="AJ23" s="21"/>
      <c r="AK23" s="21"/>
      <c r="AL23" s="1"/>
      <c r="AM23" s="1"/>
      <c r="AN23" s="1"/>
      <c r="AO23" s="1"/>
      <c r="AP23" s="1"/>
    </row>
    <row r="24" spans="1:42" ht="18" customHeight="1">
      <c r="A24" s="4">
        <v>1868</v>
      </c>
      <c r="B24" s="19">
        <f t="shared" si="4"/>
        <v>90.39036458333334</v>
      </c>
      <c r="C24" s="13">
        <v>90</v>
      </c>
      <c r="D24" s="14">
        <v>15</v>
      </c>
      <c r="E24" s="14">
        <v>59</v>
      </c>
      <c r="F24" s="19">
        <f t="shared" si="0"/>
        <v>323.33229166666666</v>
      </c>
      <c r="G24" s="14">
        <v>323</v>
      </c>
      <c r="H24" s="14">
        <v>13</v>
      </c>
      <c r="I24" s="17">
        <v>28</v>
      </c>
      <c r="J24" s="19">
        <f t="shared" si="1"/>
        <v>17.358072916666668</v>
      </c>
      <c r="K24" s="13">
        <v>17</v>
      </c>
      <c r="L24" s="14">
        <v>14</v>
      </c>
      <c r="M24" s="14">
        <v>31</v>
      </c>
      <c r="N24" s="19">
        <f t="shared" si="5"/>
        <v>92.62161458333333</v>
      </c>
      <c r="O24" s="14">
        <v>92</v>
      </c>
      <c r="P24" s="14">
        <v>24</v>
      </c>
      <c r="Q24" s="17">
        <v>83</v>
      </c>
      <c r="R24" s="19">
        <f t="shared" si="2"/>
        <v>152.98463541666666</v>
      </c>
      <c r="S24" s="13">
        <v>152</v>
      </c>
      <c r="T24" s="14">
        <v>39</v>
      </c>
      <c r="U24" s="14">
        <v>37</v>
      </c>
      <c r="V24" s="19">
        <f t="shared" si="3"/>
        <v>1034.7236979166667</v>
      </c>
      <c r="W24" s="14">
        <v>1034</v>
      </c>
      <c r="X24" s="14">
        <v>28</v>
      </c>
      <c r="Y24" s="17">
        <v>91</v>
      </c>
      <c r="Z24" s="19">
        <v>0</v>
      </c>
      <c r="AA24" s="13" t="s">
        <v>1</v>
      </c>
      <c r="AB24" s="14" t="s">
        <v>1</v>
      </c>
      <c r="AC24" s="17" t="s">
        <v>1</v>
      </c>
      <c r="AD24" s="19">
        <f t="shared" si="6"/>
        <v>1711.4109375</v>
      </c>
      <c r="AE24" s="13">
        <v>1711</v>
      </c>
      <c r="AF24" s="14">
        <v>16</v>
      </c>
      <c r="AG24" s="17">
        <v>42</v>
      </c>
      <c r="AH24" s="1"/>
      <c r="AI24" s="20"/>
      <c r="AJ24" s="21"/>
      <c r="AK24" s="21"/>
      <c r="AL24" s="1"/>
      <c r="AM24" s="1"/>
      <c r="AN24" s="1"/>
      <c r="AO24" s="1"/>
      <c r="AP24" s="1"/>
    </row>
    <row r="25" spans="1:42" ht="18" customHeight="1">
      <c r="A25" s="4">
        <v>1869</v>
      </c>
      <c r="B25" s="19">
        <f t="shared" si="4"/>
        <v>100.96484375</v>
      </c>
      <c r="C25" s="13">
        <v>100</v>
      </c>
      <c r="D25" s="14">
        <v>38</v>
      </c>
      <c r="E25" s="14">
        <v>57</v>
      </c>
      <c r="F25" s="19">
        <f t="shared" si="0"/>
        <v>316.5796875</v>
      </c>
      <c r="G25" s="14">
        <v>316</v>
      </c>
      <c r="H25" s="14">
        <v>23</v>
      </c>
      <c r="I25" s="17">
        <v>18</v>
      </c>
      <c r="J25" s="19">
        <f t="shared" si="1"/>
        <v>17.25</v>
      </c>
      <c r="K25" s="13">
        <v>17</v>
      </c>
      <c r="L25" s="14">
        <v>10</v>
      </c>
      <c r="M25" s="14">
        <v>0</v>
      </c>
      <c r="N25" s="19">
        <f t="shared" si="5"/>
        <v>94.62942708333334</v>
      </c>
      <c r="O25" s="14">
        <v>94</v>
      </c>
      <c r="P25" s="14">
        <v>25</v>
      </c>
      <c r="Q25" s="17">
        <v>17</v>
      </c>
      <c r="R25" s="19">
        <f t="shared" si="2"/>
        <v>136.54713541666666</v>
      </c>
      <c r="S25" s="13">
        <v>136</v>
      </c>
      <c r="T25" s="14">
        <v>21</v>
      </c>
      <c r="U25" s="14">
        <v>85</v>
      </c>
      <c r="V25" s="19">
        <f t="shared" si="3"/>
        <v>1362.8138020833333</v>
      </c>
      <c r="W25" s="14">
        <v>1362</v>
      </c>
      <c r="X25" s="14">
        <v>32</v>
      </c>
      <c r="Y25" s="17">
        <v>53</v>
      </c>
      <c r="Z25" s="19">
        <v>0</v>
      </c>
      <c r="AA25" s="13" t="s">
        <v>1</v>
      </c>
      <c r="AB25" s="14" t="s">
        <v>1</v>
      </c>
      <c r="AC25" s="17" t="s">
        <v>1</v>
      </c>
      <c r="AD25" s="19">
        <f t="shared" si="6"/>
        <v>2028.7848958333334</v>
      </c>
      <c r="AE25" s="13">
        <v>2028</v>
      </c>
      <c r="AF25" s="14">
        <v>31</v>
      </c>
      <c r="AG25" s="17">
        <v>38</v>
      </c>
      <c r="AH25" s="1"/>
      <c r="AI25" s="20"/>
      <c r="AJ25" s="21"/>
      <c r="AK25" s="21"/>
      <c r="AL25" s="1"/>
      <c r="AM25" s="1"/>
      <c r="AN25" s="1"/>
      <c r="AO25" s="1"/>
      <c r="AP25" s="1"/>
    </row>
    <row r="26" spans="1:42" ht="18" customHeight="1">
      <c r="A26" s="4">
        <v>1870</v>
      </c>
      <c r="B26" s="19">
        <f t="shared" si="4"/>
        <v>109.07734375</v>
      </c>
      <c r="C26" s="13">
        <v>109</v>
      </c>
      <c r="D26" s="14">
        <v>3</v>
      </c>
      <c r="E26" s="14">
        <v>9</v>
      </c>
      <c r="F26" s="19">
        <f t="shared" si="0"/>
        <v>278.26927083333334</v>
      </c>
      <c r="G26" s="14">
        <v>278</v>
      </c>
      <c r="H26" s="14">
        <v>10</v>
      </c>
      <c r="I26" s="17">
        <v>74</v>
      </c>
      <c r="J26" s="19">
        <f t="shared" si="1"/>
        <v>19.653385416666666</v>
      </c>
      <c r="K26" s="13">
        <v>19</v>
      </c>
      <c r="L26" s="14">
        <v>26</v>
      </c>
      <c r="M26" s="14">
        <v>13</v>
      </c>
      <c r="N26" s="19">
        <f t="shared" si="5"/>
        <v>100.14453125</v>
      </c>
      <c r="O26" s="14">
        <v>100</v>
      </c>
      <c r="P26" s="14">
        <v>5</v>
      </c>
      <c r="Q26" s="17">
        <v>75</v>
      </c>
      <c r="R26" s="19">
        <f t="shared" si="2"/>
        <v>151.29635416666667</v>
      </c>
      <c r="S26" s="13">
        <v>151</v>
      </c>
      <c r="T26" s="14">
        <v>11</v>
      </c>
      <c r="U26" s="14">
        <v>82</v>
      </c>
      <c r="V26" s="19">
        <f t="shared" si="3"/>
        <v>1503.0843750000001</v>
      </c>
      <c r="W26" s="14">
        <v>1503</v>
      </c>
      <c r="X26" s="14">
        <v>3</v>
      </c>
      <c r="Y26" s="17">
        <v>36</v>
      </c>
      <c r="Z26" s="19">
        <f aca="true" t="shared" si="7" ref="Z26:Z36">AA26+AB26/40+AC26/3840</f>
        <v>1.16171875</v>
      </c>
      <c r="AA26" s="13">
        <v>1</v>
      </c>
      <c r="AB26" s="14">
        <v>6</v>
      </c>
      <c r="AC26" s="17">
        <v>45</v>
      </c>
      <c r="AD26" s="19">
        <f t="shared" si="6"/>
        <v>2162.686979166667</v>
      </c>
      <c r="AE26" s="13">
        <v>2162</v>
      </c>
      <c r="AF26" s="14">
        <v>27</v>
      </c>
      <c r="AG26" s="17">
        <v>46</v>
      </c>
      <c r="AH26" s="1"/>
      <c r="AI26" s="20"/>
      <c r="AJ26" s="21"/>
      <c r="AK26" s="21"/>
      <c r="AL26" s="1"/>
      <c r="AM26" s="1"/>
      <c r="AN26" s="1"/>
      <c r="AO26" s="1"/>
      <c r="AP26" s="1"/>
    </row>
    <row r="27" spans="1:42" ht="18" customHeight="1">
      <c r="A27" s="4">
        <v>1871</v>
      </c>
      <c r="B27" s="19">
        <f t="shared" si="4"/>
        <v>130.24973958333334</v>
      </c>
      <c r="C27" s="13">
        <v>130</v>
      </c>
      <c r="D27" s="14">
        <v>9</v>
      </c>
      <c r="E27" s="14">
        <v>95</v>
      </c>
      <c r="F27" s="19">
        <f t="shared" si="0"/>
        <v>282.415625</v>
      </c>
      <c r="G27" s="14">
        <v>282</v>
      </c>
      <c r="H27" s="14">
        <v>16</v>
      </c>
      <c r="I27" s="17">
        <v>60</v>
      </c>
      <c r="J27" s="19">
        <f t="shared" si="1"/>
        <v>20.384114583333332</v>
      </c>
      <c r="K27" s="13">
        <v>20</v>
      </c>
      <c r="L27" s="14">
        <v>15</v>
      </c>
      <c r="M27" s="14">
        <v>35</v>
      </c>
      <c r="N27" s="19">
        <f t="shared" si="5"/>
        <v>134.86770833333333</v>
      </c>
      <c r="O27" s="14">
        <v>134</v>
      </c>
      <c r="P27" s="14">
        <v>34</v>
      </c>
      <c r="Q27" s="17">
        <v>68</v>
      </c>
      <c r="R27" s="19">
        <f t="shared" si="2"/>
        <v>149.62109375</v>
      </c>
      <c r="S27" s="13">
        <v>149</v>
      </c>
      <c r="T27" s="14">
        <v>24</v>
      </c>
      <c r="U27" s="14">
        <v>81</v>
      </c>
      <c r="V27" s="19">
        <f t="shared" si="3"/>
        <v>1679.9309895833333</v>
      </c>
      <c r="W27" s="14">
        <v>1679</v>
      </c>
      <c r="X27" s="14">
        <v>37</v>
      </c>
      <c r="Y27" s="17">
        <v>23</v>
      </c>
      <c r="Z27" s="19">
        <f t="shared" si="7"/>
        <v>3.4523437500000003</v>
      </c>
      <c r="AA27" s="13">
        <v>3</v>
      </c>
      <c r="AB27" s="14">
        <v>18</v>
      </c>
      <c r="AC27" s="17">
        <v>9</v>
      </c>
      <c r="AD27" s="19">
        <f t="shared" si="6"/>
        <v>2400.9208333333336</v>
      </c>
      <c r="AE27" s="13">
        <v>2400</v>
      </c>
      <c r="AF27" s="14">
        <v>36</v>
      </c>
      <c r="AG27" s="17">
        <v>80</v>
      </c>
      <c r="AH27" s="1"/>
      <c r="AI27" s="20"/>
      <c r="AJ27" s="21"/>
      <c r="AK27" s="21"/>
      <c r="AL27" s="1"/>
      <c r="AM27" s="1"/>
      <c r="AN27" s="1"/>
      <c r="AO27" s="1"/>
      <c r="AP27" s="1"/>
    </row>
    <row r="28" spans="1:42" ht="18" customHeight="1">
      <c r="A28" s="4">
        <v>1872</v>
      </c>
      <c r="B28" s="19">
        <f t="shared" si="4"/>
        <v>129.76458333333332</v>
      </c>
      <c r="C28" s="13">
        <v>129</v>
      </c>
      <c r="D28" s="14">
        <v>30</v>
      </c>
      <c r="E28" s="14">
        <v>56</v>
      </c>
      <c r="F28" s="19">
        <f t="shared" si="0"/>
        <v>282.9497395833333</v>
      </c>
      <c r="G28" s="14">
        <v>282</v>
      </c>
      <c r="H28" s="14">
        <v>37</v>
      </c>
      <c r="I28" s="17">
        <v>95</v>
      </c>
      <c r="J28" s="19">
        <f t="shared" si="1"/>
        <v>13.54609375</v>
      </c>
      <c r="K28" s="13">
        <v>13</v>
      </c>
      <c r="L28" s="14">
        <v>21</v>
      </c>
      <c r="M28" s="14">
        <v>81</v>
      </c>
      <c r="N28" s="19">
        <f t="shared" si="5"/>
        <v>176.06458333333333</v>
      </c>
      <c r="O28" s="14">
        <v>176</v>
      </c>
      <c r="P28" s="14">
        <v>2</v>
      </c>
      <c r="Q28" s="17">
        <v>56</v>
      </c>
      <c r="R28" s="19">
        <f t="shared" si="2"/>
        <v>153.34869791666665</v>
      </c>
      <c r="S28" s="13">
        <v>153</v>
      </c>
      <c r="T28" s="14">
        <v>13</v>
      </c>
      <c r="U28" s="14">
        <v>91</v>
      </c>
      <c r="V28" s="19">
        <f t="shared" si="3"/>
        <v>1549.2674479166667</v>
      </c>
      <c r="W28" s="14">
        <v>1549</v>
      </c>
      <c r="X28" s="14">
        <v>10</v>
      </c>
      <c r="Y28" s="17">
        <v>67</v>
      </c>
      <c r="Z28" s="19">
        <f t="shared" si="7"/>
        <v>3.359375</v>
      </c>
      <c r="AA28" s="13">
        <v>3</v>
      </c>
      <c r="AB28" s="14">
        <v>14</v>
      </c>
      <c r="AC28" s="17">
        <v>36</v>
      </c>
      <c r="AD28" s="19">
        <f t="shared" si="6"/>
        <v>2308.3005208333334</v>
      </c>
      <c r="AE28" s="13">
        <v>2308</v>
      </c>
      <c r="AF28" s="14">
        <v>12</v>
      </c>
      <c r="AG28" s="17">
        <v>2</v>
      </c>
      <c r="AH28" s="1"/>
      <c r="AI28" s="20"/>
      <c r="AJ28" s="21"/>
      <c r="AK28" s="21"/>
      <c r="AL28" s="1"/>
      <c r="AM28" s="1"/>
      <c r="AN28" s="1"/>
      <c r="AO28" s="1"/>
      <c r="AP28" s="1"/>
    </row>
    <row r="29" spans="1:42" ht="18" customHeight="1">
      <c r="A29" s="4">
        <v>1873</v>
      </c>
      <c r="B29" s="19">
        <f t="shared" si="4"/>
        <v>110.57890625</v>
      </c>
      <c r="C29" s="13">
        <v>110</v>
      </c>
      <c r="D29" s="14">
        <v>23</v>
      </c>
      <c r="E29" s="14">
        <v>15</v>
      </c>
      <c r="F29" s="19">
        <f t="shared" si="0"/>
        <v>262.43906250000003</v>
      </c>
      <c r="G29" s="14">
        <v>262</v>
      </c>
      <c r="H29" s="14">
        <v>17</v>
      </c>
      <c r="I29" s="17">
        <v>54</v>
      </c>
      <c r="J29" s="19">
        <f t="shared" si="1"/>
        <v>5.064583333333333</v>
      </c>
      <c r="K29" s="13">
        <v>5</v>
      </c>
      <c r="L29" s="14">
        <v>2</v>
      </c>
      <c r="M29" s="14">
        <v>56</v>
      </c>
      <c r="N29" s="19">
        <f t="shared" si="5"/>
        <v>144.03593750000002</v>
      </c>
      <c r="O29" s="14">
        <v>144</v>
      </c>
      <c r="P29" s="14">
        <v>1</v>
      </c>
      <c r="Q29" s="17">
        <v>42</v>
      </c>
      <c r="R29" s="19">
        <f t="shared" si="2"/>
        <v>152.90494791666669</v>
      </c>
      <c r="S29" s="13">
        <v>152</v>
      </c>
      <c r="T29" s="14">
        <v>36</v>
      </c>
      <c r="U29" s="14">
        <v>19</v>
      </c>
      <c r="V29" s="19">
        <f t="shared" si="3"/>
        <v>1347.9854166666667</v>
      </c>
      <c r="W29" s="14">
        <v>1347</v>
      </c>
      <c r="X29" s="14">
        <v>39</v>
      </c>
      <c r="Y29" s="17">
        <v>40</v>
      </c>
      <c r="Z29" s="19">
        <f t="shared" si="7"/>
        <v>1.9546875</v>
      </c>
      <c r="AA29" s="13">
        <v>1</v>
      </c>
      <c r="AB29" s="14">
        <v>38</v>
      </c>
      <c r="AC29" s="17">
        <v>18</v>
      </c>
      <c r="AD29" s="19">
        <f t="shared" si="6"/>
        <v>2024.9635416666667</v>
      </c>
      <c r="AE29" s="13">
        <v>2024</v>
      </c>
      <c r="AF29" s="14">
        <v>38</v>
      </c>
      <c r="AG29" s="17">
        <v>52</v>
      </c>
      <c r="AH29" s="1"/>
      <c r="AI29" s="20"/>
      <c r="AJ29" s="21"/>
      <c r="AK29" s="21"/>
      <c r="AL29" s="1"/>
      <c r="AM29" s="1"/>
      <c r="AN29" s="1"/>
      <c r="AO29" s="1"/>
      <c r="AP29" s="1"/>
    </row>
    <row r="30" spans="1:42" ht="18" customHeight="1">
      <c r="A30" s="4">
        <v>1874</v>
      </c>
      <c r="B30" s="19">
        <f t="shared" si="4"/>
        <v>90.33828125000001</v>
      </c>
      <c r="C30" s="13">
        <v>90</v>
      </c>
      <c r="D30" s="14">
        <v>13</v>
      </c>
      <c r="E30" s="14">
        <v>51</v>
      </c>
      <c r="F30" s="19">
        <f t="shared" si="0"/>
        <v>241.72942708333332</v>
      </c>
      <c r="G30" s="14">
        <v>241</v>
      </c>
      <c r="H30" s="14">
        <v>29</v>
      </c>
      <c r="I30" s="17">
        <v>17</v>
      </c>
      <c r="J30" s="19">
        <f t="shared" si="1"/>
        <v>11.21875</v>
      </c>
      <c r="K30" s="13">
        <v>11</v>
      </c>
      <c r="L30" s="14">
        <v>8</v>
      </c>
      <c r="M30" s="14">
        <v>72</v>
      </c>
      <c r="N30" s="19">
        <f t="shared" si="5"/>
        <v>138.27994791666669</v>
      </c>
      <c r="O30" s="14">
        <v>138</v>
      </c>
      <c r="P30" s="14">
        <v>11</v>
      </c>
      <c r="Q30" s="17">
        <v>19</v>
      </c>
      <c r="R30" s="19">
        <f t="shared" si="2"/>
        <v>152.24427083333333</v>
      </c>
      <c r="S30" s="13">
        <v>152</v>
      </c>
      <c r="T30" s="14">
        <v>9</v>
      </c>
      <c r="U30" s="14">
        <v>74</v>
      </c>
      <c r="V30" s="19">
        <f t="shared" si="3"/>
        <v>1392.9041666666667</v>
      </c>
      <c r="W30" s="14">
        <v>1392</v>
      </c>
      <c r="X30" s="14">
        <v>36</v>
      </c>
      <c r="Y30" s="17">
        <v>16</v>
      </c>
      <c r="Z30" s="19">
        <f t="shared" si="7"/>
        <v>1.3997395833333333</v>
      </c>
      <c r="AA30" s="13">
        <v>1</v>
      </c>
      <c r="AB30" s="14">
        <v>15</v>
      </c>
      <c r="AC30" s="17">
        <v>95</v>
      </c>
      <c r="AD30" s="19">
        <f t="shared" si="6"/>
        <v>2028.1145833333333</v>
      </c>
      <c r="AE30" s="13">
        <v>2028</v>
      </c>
      <c r="AF30" s="14">
        <v>4</v>
      </c>
      <c r="AG30" s="17">
        <v>56</v>
      </c>
      <c r="AH30" s="1"/>
      <c r="AI30" s="20"/>
      <c r="AJ30" s="21"/>
      <c r="AK30" s="21"/>
      <c r="AL30" s="1"/>
      <c r="AM30" s="1"/>
      <c r="AN30" s="1"/>
      <c r="AO30" s="1"/>
      <c r="AP30" s="1"/>
    </row>
    <row r="31" spans="1:42" ht="18" customHeight="1">
      <c r="A31" s="60">
        <v>1875</v>
      </c>
      <c r="B31" s="19">
        <f t="shared" si="4"/>
        <v>70.23072916666666</v>
      </c>
      <c r="C31" s="13">
        <v>70</v>
      </c>
      <c r="D31" s="14">
        <v>9</v>
      </c>
      <c r="E31" s="14">
        <v>22</v>
      </c>
      <c r="F31" s="19">
        <f t="shared" si="0"/>
        <v>252.13229166666667</v>
      </c>
      <c r="G31" s="14">
        <v>252</v>
      </c>
      <c r="H31" s="14">
        <v>5</v>
      </c>
      <c r="I31" s="17">
        <v>28</v>
      </c>
      <c r="J31" s="19">
        <f t="shared" si="1"/>
        <v>12.875</v>
      </c>
      <c r="K31" s="13">
        <v>12</v>
      </c>
      <c r="L31" s="14">
        <v>35</v>
      </c>
      <c r="M31" s="14">
        <v>0</v>
      </c>
      <c r="N31" s="19">
        <f t="shared" si="5"/>
        <v>120.35807291666666</v>
      </c>
      <c r="O31" s="14">
        <v>120</v>
      </c>
      <c r="P31" s="14">
        <v>14</v>
      </c>
      <c r="Q31" s="17">
        <v>31</v>
      </c>
      <c r="R31" s="19">
        <f t="shared" si="2"/>
        <v>145.70703125</v>
      </c>
      <c r="S31" s="13">
        <v>145</v>
      </c>
      <c r="T31" s="23">
        <v>28</v>
      </c>
      <c r="U31" s="14">
        <v>27</v>
      </c>
      <c r="V31" s="19">
        <f t="shared" si="3"/>
        <v>1393.3927083333333</v>
      </c>
      <c r="W31" s="14">
        <v>1393</v>
      </c>
      <c r="X31" s="14">
        <v>15</v>
      </c>
      <c r="Y31" s="17">
        <v>68</v>
      </c>
      <c r="Z31" s="19">
        <f t="shared" si="7"/>
        <v>1.03671875</v>
      </c>
      <c r="AA31" s="13">
        <v>1</v>
      </c>
      <c r="AB31" s="14">
        <v>1</v>
      </c>
      <c r="AC31" s="17">
        <v>45</v>
      </c>
      <c r="AD31" s="53">
        <f t="shared" si="6"/>
        <v>1995.7364583333333</v>
      </c>
      <c r="AE31" s="13">
        <v>1995</v>
      </c>
      <c r="AF31" s="14">
        <v>29</v>
      </c>
      <c r="AG31" s="17">
        <v>44</v>
      </c>
      <c r="AH31" s="1"/>
      <c r="AI31" s="20"/>
      <c r="AJ31" s="21"/>
      <c r="AK31" s="26"/>
      <c r="AL31" s="1"/>
      <c r="AM31" s="1"/>
      <c r="AN31" s="1"/>
      <c r="AO31" s="1"/>
      <c r="AP31" s="1"/>
    </row>
    <row r="32" spans="1:42" ht="18" customHeight="1">
      <c r="A32" s="60">
        <v>1876</v>
      </c>
      <c r="B32" s="19">
        <f t="shared" si="4"/>
        <v>63.20885416666667</v>
      </c>
      <c r="C32" s="13">
        <v>63</v>
      </c>
      <c r="D32" s="14">
        <v>8</v>
      </c>
      <c r="E32" s="14">
        <v>34</v>
      </c>
      <c r="F32" s="19">
        <f t="shared" si="0"/>
        <v>286.27526041666664</v>
      </c>
      <c r="G32" s="14">
        <v>286</v>
      </c>
      <c r="H32" s="14">
        <v>11</v>
      </c>
      <c r="I32" s="17">
        <v>1</v>
      </c>
      <c r="J32" s="19">
        <f t="shared" si="1"/>
        <v>11.565625</v>
      </c>
      <c r="K32" s="13">
        <v>11</v>
      </c>
      <c r="L32" s="14">
        <v>22</v>
      </c>
      <c r="M32" s="14">
        <v>60</v>
      </c>
      <c r="N32" s="19">
        <f t="shared" si="5"/>
        <v>119.97604166666666</v>
      </c>
      <c r="O32" s="14">
        <v>119</v>
      </c>
      <c r="P32" s="14">
        <v>39</v>
      </c>
      <c r="Q32" s="17">
        <v>4</v>
      </c>
      <c r="R32" s="19">
        <f t="shared" si="2"/>
        <v>141.18854166666668</v>
      </c>
      <c r="S32" s="13">
        <v>141</v>
      </c>
      <c r="T32" s="23">
        <v>7</v>
      </c>
      <c r="U32" s="14">
        <v>52</v>
      </c>
      <c r="V32" s="19">
        <f t="shared" si="3"/>
        <v>1431.3005208333334</v>
      </c>
      <c r="W32" s="14">
        <v>1431</v>
      </c>
      <c r="X32" s="14">
        <v>12</v>
      </c>
      <c r="Y32" s="17">
        <v>2</v>
      </c>
      <c r="Z32" s="19">
        <f t="shared" si="7"/>
        <v>0.5752604166666666</v>
      </c>
      <c r="AA32" s="13">
        <v>0</v>
      </c>
      <c r="AB32" s="14">
        <v>23</v>
      </c>
      <c r="AC32" s="17">
        <v>1</v>
      </c>
      <c r="AD32" s="53">
        <f t="shared" si="6"/>
        <v>2054.0914062499996</v>
      </c>
      <c r="AE32" s="13">
        <v>2054</v>
      </c>
      <c r="AF32" s="14">
        <v>3</v>
      </c>
      <c r="AG32" s="17">
        <v>63</v>
      </c>
      <c r="AH32" s="1"/>
      <c r="AI32" s="20"/>
      <c r="AJ32" s="21"/>
      <c r="AK32" s="26"/>
      <c r="AL32" s="1"/>
      <c r="AM32" s="1"/>
      <c r="AN32" s="1"/>
      <c r="AO32" s="1"/>
      <c r="AP32" s="1"/>
    </row>
    <row r="33" spans="1:42" ht="18" customHeight="1">
      <c r="A33" s="60">
        <v>1877</v>
      </c>
      <c r="B33" s="19">
        <f t="shared" si="4"/>
        <v>13.040885416666667</v>
      </c>
      <c r="C33" s="13">
        <v>13</v>
      </c>
      <c r="D33" s="14">
        <v>1</v>
      </c>
      <c r="E33" s="14">
        <v>61</v>
      </c>
      <c r="F33" s="19">
        <f t="shared" si="0"/>
        <v>392.48463541666666</v>
      </c>
      <c r="G33" s="14">
        <v>392</v>
      </c>
      <c r="H33" s="14">
        <v>19</v>
      </c>
      <c r="I33" s="17">
        <v>37</v>
      </c>
      <c r="J33" s="19">
        <f t="shared" si="1"/>
        <v>11.875</v>
      </c>
      <c r="K33" s="13">
        <v>11</v>
      </c>
      <c r="L33" s="14">
        <v>35</v>
      </c>
      <c r="M33" s="14">
        <v>0</v>
      </c>
      <c r="N33" s="19">
        <f t="shared" si="5"/>
        <v>130.60963541666666</v>
      </c>
      <c r="O33" s="14">
        <v>130</v>
      </c>
      <c r="P33" s="14">
        <v>24</v>
      </c>
      <c r="Q33" s="17">
        <v>37</v>
      </c>
      <c r="R33" s="19">
        <f t="shared" si="2"/>
        <v>142.70572916666666</v>
      </c>
      <c r="S33" s="13">
        <v>142</v>
      </c>
      <c r="T33" s="14">
        <v>28</v>
      </c>
      <c r="U33" s="14">
        <v>22</v>
      </c>
      <c r="V33" s="19">
        <f t="shared" si="3"/>
        <v>1811.01796875</v>
      </c>
      <c r="W33" s="14">
        <v>1811</v>
      </c>
      <c r="X33" s="14">
        <v>0</v>
      </c>
      <c r="Y33" s="17">
        <v>69</v>
      </c>
      <c r="Z33" s="19">
        <f t="shared" si="7"/>
        <v>0.4309895833333333</v>
      </c>
      <c r="AA33" s="13">
        <v>0</v>
      </c>
      <c r="AB33" s="14">
        <v>17</v>
      </c>
      <c r="AC33" s="17">
        <v>23</v>
      </c>
      <c r="AD33" s="19">
        <f t="shared" si="6"/>
        <v>2502.165625</v>
      </c>
      <c r="AE33" s="13">
        <v>2502</v>
      </c>
      <c r="AF33" s="14">
        <v>6</v>
      </c>
      <c r="AG33" s="17">
        <v>60</v>
      </c>
      <c r="AH33" s="1"/>
      <c r="AI33" s="20"/>
      <c r="AJ33" s="21"/>
      <c r="AK33" s="21"/>
      <c r="AL33" s="1"/>
      <c r="AM33" s="1"/>
      <c r="AN33" s="1"/>
      <c r="AO33" s="1"/>
      <c r="AP33" s="1"/>
    </row>
    <row r="34" spans="1:42" ht="18" customHeight="1">
      <c r="A34" s="60">
        <v>1878</v>
      </c>
      <c r="B34" s="5" t="s">
        <v>1</v>
      </c>
      <c r="C34" s="13" t="s">
        <v>1</v>
      </c>
      <c r="D34" s="14" t="s">
        <v>1</v>
      </c>
      <c r="E34" s="14" t="s">
        <v>1</v>
      </c>
      <c r="F34" s="19">
        <f t="shared" si="0"/>
        <v>529.50390625</v>
      </c>
      <c r="G34" s="14">
        <v>529</v>
      </c>
      <c r="H34" s="14">
        <v>20</v>
      </c>
      <c r="I34" s="17">
        <v>15</v>
      </c>
      <c r="J34" s="19">
        <f t="shared" si="1"/>
        <v>17.616145833333334</v>
      </c>
      <c r="K34" s="13">
        <v>17</v>
      </c>
      <c r="L34" s="14">
        <v>24</v>
      </c>
      <c r="M34" s="14">
        <v>62</v>
      </c>
      <c r="N34" s="19">
        <f t="shared" si="5"/>
        <v>134.13229166666667</v>
      </c>
      <c r="O34" s="14">
        <v>134</v>
      </c>
      <c r="P34" s="14">
        <v>5</v>
      </c>
      <c r="Q34" s="17">
        <v>28</v>
      </c>
      <c r="R34" s="19">
        <f t="shared" si="2"/>
        <v>138.05208333333334</v>
      </c>
      <c r="S34" s="13">
        <v>138</v>
      </c>
      <c r="T34" s="14">
        <v>2</v>
      </c>
      <c r="U34" s="14">
        <v>8</v>
      </c>
      <c r="V34" s="19">
        <f t="shared" si="3"/>
        <v>1752.4526041666668</v>
      </c>
      <c r="W34" s="14">
        <v>1752</v>
      </c>
      <c r="X34" s="14">
        <v>18</v>
      </c>
      <c r="Y34" s="17">
        <v>10</v>
      </c>
      <c r="Z34" s="19">
        <f t="shared" si="7"/>
        <v>0.3515625</v>
      </c>
      <c r="AA34" s="13">
        <v>0</v>
      </c>
      <c r="AB34" s="14">
        <v>14</v>
      </c>
      <c r="AC34" s="17">
        <v>6</v>
      </c>
      <c r="AD34" s="19">
        <f t="shared" si="6"/>
        <v>2572.108854166667</v>
      </c>
      <c r="AE34" s="13">
        <v>2572</v>
      </c>
      <c r="AF34" s="14">
        <v>4</v>
      </c>
      <c r="AG34" s="17">
        <v>34</v>
      </c>
      <c r="AH34" s="1"/>
      <c r="AI34" s="20"/>
      <c r="AJ34" s="21"/>
      <c r="AK34" s="21"/>
      <c r="AL34" s="1"/>
      <c r="AM34" s="1"/>
      <c r="AN34" s="1"/>
      <c r="AO34" s="1"/>
      <c r="AP34" s="1"/>
    </row>
    <row r="35" spans="1:42" ht="18" customHeight="1">
      <c r="A35" s="60">
        <v>1879</v>
      </c>
      <c r="B35" s="5" t="s">
        <v>1</v>
      </c>
      <c r="C35" s="13" t="s">
        <v>1</v>
      </c>
      <c r="D35" s="14" t="s">
        <v>1</v>
      </c>
      <c r="E35" s="14" t="s">
        <v>1</v>
      </c>
      <c r="F35" s="19">
        <f t="shared" si="0"/>
        <v>626.08828125</v>
      </c>
      <c r="G35" s="14">
        <v>626</v>
      </c>
      <c r="H35" s="14">
        <v>3</v>
      </c>
      <c r="I35" s="17">
        <v>51</v>
      </c>
      <c r="J35" s="19">
        <f t="shared" si="1"/>
        <v>11.350260416666666</v>
      </c>
      <c r="K35" s="55">
        <v>11</v>
      </c>
      <c r="L35" s="56">
        <v>14</v>
      </c>
      <c r="M35" s="56">
        <v>1</v>
      </c>
      <c r="N35" s="19">
        <f t="shared" si="5"/>
        <v>144.29557291666669</v>
      </c>
      <c r="O35" s="14">
        <v>144</v>
      </c>
      <c r="P35" s="14">
        <v>11</v>
      </c>
      <c r="Q35" s="17">
        <v>79</v>
      </c>
      <c r="R35" s="19">
        <f t="shared" si="2"/>
        <v>131.14375</v>
      </c>
      <c r="S35" s="13">
        <v>131</v>
      </c>
      <c r="T35" s="14">
        <v>5</v>
      </c>
      <c r="U35" s="14">
        <v>72</v>
      </c>
      <c r="V35" s="19">
        <f t="shared" si="3"/>
        <v>1729.71171875</v>
      </c>
      <c r="W35" s="14">
        <v>1729</v>
      </c>
      <c r="X35" s="14">
        <v>28</v>
      </c>
      <c r="Y35" s="17">
        <v>45</v>
      </c>
      <c r="Z35" s="19">
        <f t="shared" si="7"/>
        <v>0.49947916666666664</v>
      </c>
      <c r="AA35" s="13">
        <v>0</v>
      </c>
      <c r="AB35" s="14">
        <v>19</v>
      </c>
      <c r="AC35" s="17">
        <v>94</v>
      </c>
      <c r="AD35" s="53">
        <f t="shared" si="6"/>
        <v>2643.0893229166663</v>
      </c>
      <c r="AE35" s="57">
        <v>2642</v>
      </c>
      <c r="AF35" s="58">
        <v>43</v>
      </c>
      <c r="AG35" s="59">
        <v>55</v>
      </c>
      <c r="AH35" s="1"/>
      <c r="AI35" s="25"/>
      <c r="AJ35" s="26"/>
      <c r="AK35" s="26"/>
      <c r="AL35" s="1"/>
      <c r="AM35" s="1"/>
      <c r="AN35" s="1"/>
      <c r="AO35" s="1"/>
      <c r="AP35" s="1"/>
    </row>
    <row r="36" spans="1:42" ht="18" customHeight="1" thickBot="1">
      <c r="A36" s="61">
        <v>1880</v>
      </c>
      <c r="B36" s="6" t="s">
        <v>1</v>
      </c>
      <c r="C36" s="15" t="s">
        <v>1</v>
      </c>
      <c r="D36" s="16" t="s">
        <v>1</v>
      </c>
      <c r="E36" s="16" t="s">
        <v>1</v>
      </c>
      <c r="F36" s="22">
        <f t="shared" si="0"/>
        <v>576.3901041666667</v>
      </c>
      <c r="G36" s="16">
        <v>576</v>
      </c>
      <c r="H36" s="16">
        <v>15</v>
      </c>
      <c r="I36" s="18">
        <v>58</v>
      </c>
      <c r="J36" s="22">
        <f t="shared" si="1"/>
        <v>11.979687499999999</v>
      </c>
      <c r="K36" s="15">
        <v>11</v>
      </c>
      <c r="L36" s="16">
        <v>39</v>
      </c>
      <c r="M36" s="16">
        <v>18</v>
      </c>
      <c r="N36" s="22">
        <f t="shared" si="5"/>
        <v>146.22630208333334</v>
      </c>
      <c r="O36" s="16">
        <v>146</v>
      </c>
      <c r="P36" s="16">
        <v>9</v>
      </c>
      <c r="Q36" s="18">
        <v>5</v>
      </c>
      <c r="R36" s="22">
        <f t="shared" si="2"/>
        <v>122.60572916666666</v>
      </c>
      <c r="S36" s="15">
        <v>122</v>
      </c>
      <c r="T36" s="16">
        <v>24</v>
      </c>
      <c r="U36" s="16">
        <v>22</v>
      </c>
      <c r="V36" s="22">
        <f t="shared" si="3"/>
        <v>1783.46953125</v>
      </c>
      <c r="W36" s="16">
        <v>1783</v>
      </c>
      <c r="X36" s="16">
        <v>18</v>
      </c>
      <c r="Y36" s="18">
        <v>75</v>
      </c>
      <c r="Z36" s="22">
        <f t="shared" si="7"/>
        <v>1.075</v>
      </c>
      <c r="AA36" s="15">
        <v>1</v>
      </c>
      <c r="AB36" s="16">
        <v>3</v>
      </c>
      <c r="AC36" s="18">
        <v>0</v>
      </c>
      <c r="AD36" s="54">
        <f t="shared" si="6"/>
        <v>2641.721614583333</v>
      </c>
      <c r="AE36" s="15">
        <v>2641</v>
      </c>
      <c r="AF36" s="16">
        <v>28</v>
      </c>
      <c r="AG36" s="18">
        <v>83</v>
      </c>
      <c r="AH36" s="1"/>
      <c r="AI36" s="20"/>
      <c r="AJ36" s="26"/>
      <c r="AK36" s="26"/>
      <c r="AL36" s="1"/>
      <c r="AM36" s="1"/>
      <c r="AN36" s="1"/>
      <c r="AO36" s="1"/>
      <c r="AP36" s="1"/>
    </row>
    <row r="37" spans="1:42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8" customHeight="1">
      <c r="A38" s="52" t="s">
        <v>19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8" customHeight="1">
      <c r="A39" s="52" t="s">
        <v>20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8" customHeight="1">
      <c r="A40" s="52" t="s">
        <v>21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8" customHeight="1">
      <c r="A41" s="52" t="s">
        <v>22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</sheetData>
  <mergeCells count="31">
    <mergeCell ref="A3:N3"/>
    <mergeCell ref="A5:N5"/>
    <mergeCell ref="V8:Y8"/>
    <mergeCell ref="R7:Y7"/>
    <mergeCell ref="A7:A10"/>
    <mergeCell ref="B8:E8"/>
    <mergeCell ref="F8:I8"/>
    <mergeCell ref="B7:I7"/>
    <mergeCell ref="B9:B10"/>
    <mergeCell ref="C9:E9"/>
    <mergeCell ref="Z7:AC8"/>
    <mergeCell ref="AD7:AG8"/>
    <mergeCell ref="J8:M8"/>
    <mergeCell ref="N8:Q8"/>
    <mergeCell ref="J7:Q7"/>
    <mergeCell ref="R8:U8"/>
    <mergeCell ref="F9:F10"/>
    <mergeCell ref="G9:I9"/>
    <mergeCell ref="J9:J10"/>
    <mergeCell ref="K9:M9"/>
    <mergeCell ref="N9:N10"/>
    <mergeCell ref="O9:Q9"/>
    <mergeCell ref="R9:R10"/>
    <mergeCell ref="S9:U9"/>
    <mergeCell ref="AD9:AD10"/>
    <mergeCell ref="AE9:AG9"/>
    <mergeCell ref="AI13:AK13"/>
    <mergeCell ref="V9:V10"/>
    <mergeCell ref="W9:Y9"/>
    <mergeCell ref="Z9:Z10"/>
    <mergeCell ref="AA9:AC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Т.Я.Валетов</cp:lastModifiedBy>
  <dcterms:created xsi:type="dcterms:W3CDTF">2011-09-11T11:39:30Z</dcterms:created>
  <dcterms:modified xsi:type="dcterms:W3CDTF">2012-01-17T22:37:13Z</dcterms:modified>
  <cp:category/>
  <cp:version/>
  <cp:contentType/>
  <cp:contentStatus/>
</cp:coreProperties>
</file>